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<sst xmlns="http://schemas.openxmlformats.org/spreadsheetml/2006/main" count="146" uniqueCount="83">
  <si>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</si>
  <si>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</si>
  <si>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</si>
  <si>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</si>
  <si>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SF3114055257683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</si>
  <si>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</si>
  <si>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</si>
  <si>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</si>
  <si>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</si>
  <si>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</si>
  <si>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</si>
  <si>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</si>
  <si>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</si>
  <si>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</si>
  <si>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</si>
  <si>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</si>
  <si>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</si>
  <si>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</si>
  <si>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</si>
  <si>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</si>
  <si>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</si>
  <si>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</si>
  <si>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</si>
  <si>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</si>
  <si>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</si>
  <si>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</si>
  <si>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</si>
  <si>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</si>
  <si>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</si>
  <si>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36405-D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</si>
  <si>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</si>
  <si>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4786-067</t>
  </si>
  <si>
    <t>250</t>
  </si>
  <si>
    <t>XS</t>
  </si>
  <si>
    <t>1/2</t>
  </si>
  <si>
    <t>17.1</t>
  </si>
  <si>
    <t>17.5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</si>
  <si>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</si>
  <si>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</si>
  <si>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</si>
  <si>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</si>
  <si>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</si>
  <si>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</si>
  <si>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36680-D</t>
  </si>
  <si>
    <t>427</t>
  </si>
  <si>
    <t>2/2</t>
  </si>
  <si>
    <t>15</t>
  </si>
  <si>
    <t>15.4</t>
  </si>
  <si>
    <t>36680-D
36405-D</t>
  </si>
  <si>
    <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</si>
  <si>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t>427/250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</si>
  <si>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</si>
  <si>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</si>
  <si>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</si>
  <si>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</si>
  <si>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4786-067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</si>
  <si>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</si>
  <si>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</si>
  <si>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</si>
  <si>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</si>
  <si>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</si>
  <si>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</si>
  <si>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</si>
  <si>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</si>
  <si>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</si>
  <si>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17.5kg</t>
  </si>
  <si>
    <t>Made In China</t>
  </si>
  <si>
    <t>Net Weight（净重）</t>
  </si>
  <si>
    <t>17.1kg</t>
  </si>
  <si>
    <t>Remark（备注）</t>
  </si>
  <si>
    <t xml:space="preserve">RECYCLE CARE LABEL
RECYCLE COMPONENT LABEL   BLANK CARE LADEL   </t>
  </si>
  <si>
    <t>15.4kg</t>
  </si>
  <si>
    <t>15kg</t>
  </si>
  <si>
    <t>04786067250010</t>
  </si>
  <si>
    <t>04786067250027</t>
  </si>
  <si>
    <t>04786067250034</t>
  </si>
  <si>
    <t>04786067250041</t>
  </si>
  <si>
    <t>04786067250058</t>
  </si>
  <si>
    <t>04786067427016</t>
  </si>
  <si>
    <t>04786067427023</t>
  </si>
  <si>
    <t>04786067427030</t>
  </si>
  <si>
    <t>04786067427047</t>
  </si>
  <si>
    <t>04786067427054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</si>
</sst>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29" name="图片 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1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2" name="图片 3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4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5" name="图片 3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7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8" name="图片 3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0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1" name="图片 4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3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4" name="图片 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6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7" name="图片 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44975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9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26560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50" name="图片 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6</xdr:row>
      <xdr:rowOff>266700</xdr:rowOff>
    </xdr:from>
    <xdr:to>
      <xdr:col>1</xdr:col>
      <xdr:colOff>1581150</xdr:colOff>
      <xdr:row>6</xdr:row>
      <xdr:rowOff>1219200</xdr:rowOff>
    </xdr:to>
    <xdr:pic>
      <xdr:nvPicPr>
        <xdr:cNvPr id="51" name="图片 5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81250" y="3717925"/>
          <a:ext cx="1343025" cy="952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18</xdr:row>
      <xdr:rowOff>152400</xdr:rowOff>
    </xdr:from>
    <xdr:to>
      <xdr:col>1</xdr:col>
      <xdr:colOff>1724025</xdr:colOff>
      <xdr:row>18</xdr:row>
      <xdr:rowOff>1438910</xdr:rowOff>
    </xdr:to>
    <xdr:pic>
      <xdr:nvPicPr>
        <xdr:cNvPr id="52" name="图片 5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476500" y="9483725"/>
          <a:ext cx="1390650" cy="12865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topLeftCell="A6" workbookViewId="0">
      <selection activeCell="Q23" sqref="Q23:R23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45603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5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8772</v>
      </c>
      <c r="G8" s="40">
        <f>F8*0.05</f>
        <v>438.6</v>
      </c>
      <c r="H8" s="40">
        <f>SUM(F8:G8)</f>
        <v>9210.6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9"/>
      <c r="C9" s="9"/>
      <c r="D9" s="41"/>
      <c r="E9" s="35" t="s">
        <v>38</v>
      </c>
      <c r="F9" s="39">
        <v>12485</v>
      </c>
      <c r="G9" s="40">
        <f t="shared" ref="G9:G25" si="0">F9*0.05</f>
        <v>624.25</v>
      </c>
      <c r="H9" s="40">
        <f t="shared" ref="H9:H25" si="1">SUM(F9:G9)</f>
        <v>13109.25</v>
      </c>
      <c r="I9" s="46"/>
      <c r="J9" s="47"/>
      <c r="K9" s="47"/>
      <c r="L9" s="48"/>
    </row>
    <row r="10" ht="15" spans="1:12">
      <c r="A10" s="7"/>
      <c r="B10" s="9"/>
      <c r="C10" s="9"/>
      <c r="D10" s="41"/>
      <c r="E10" s="35" t="s">
        <v>39</v>
      </c>
      <c r="F10" s="39">
        <v>11995</v>
      </c>
      <c r="G10" s="40">
        <f t="shared" si="0"/>
        <v>599.75</v>
      </c>
      <c r="H10" s="40">
        <f t="shared" si="1"/>
        <v>12594.75</v>
      </c>
      <c r="I10" s="46"/>
      <c r="J10" s="47"/>
      <c r="K10" s="47"/>
      <c r="L10" s="48"/>
    </row>
    <row r="11" ht="15" spans="1:12">
      <c r="A11" s="7"/>
      <c r="B11" s="9"/>
      <c r="C11" s="9"/>
      <c r="D11" s="41"/>
      <c r="E11" s="35" t="s">
        <v>40</v>
      </c>
      <c r="F11" s="39">
        <v>5426</v>
      </c>
      <c r="G11" s="40">
        <f t="shared" si="0"/>
        <v>271.3</v>
      </c>
      <c r="H11" s="40">
        <f t="shared" si="1"/>
        <v>5697.3</v>
      </c>
      <c r="I11" s="46"/>
      <c r="J11" s="47"/>
      <c r="K11" s="47"/>
      <c r="L11" s="48"/>
    </row>
    <row r="12" ht="15" spans="1:12">
      <c r="A12" s="7"/>
      <c r="B12" s="9"/>
      <c r="C12" s="9"/>
      <c r="D12" s="41"/>
      <c r="E12" s="35" t="s">
        <v>41</v>
      </c>
      <c r="F12" s="39">
        <v>2122</v>
      </c>
      <c r="G12" s="40">
        <f t="shared" si="0"/>
        <v>106.1</v>
      </c>
      <c r="H12" s="40">
        <f t="shared" si="1"/>
        <v>2228.1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9" t="s">
        <v>31</v>
      </c>
      <c r="D13" s="38" t="s">
        <v>32</v>
      </c>
      <c r="E13" s="35"/>
      <c r="F13" s="39">
        <f>SUM(F8:F12)</f>
        <v>40800</v>
      </c>
      <c r="G13" s="40">
        <f t="shared" si="0"/>
        <v>2040</v>
      </c>
      <c r="H13" s="40">
        <f t="shared" si="1"/>
        <v>42840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9" t="s">
        <v>31</v>
      </c>
      <c r="D14" s="38" t="s">
        <v>32</v>
      </c>
      <c r="E14" s="35"/>
      <c r="F14" s="39">
        <f>SUM(F13:F13)</f>
        <v>40800</v>
      </c>
      <c r="G14" s="40">
        <f t="shared" si="0"/>
        <v>2040</v>
      </c>
      <c r="H14" s="40">
        <f t="shared" si="1"/>
        <v>42840</v>
      </c>
      <c r="I14" s="46"/>
      <c r="J14" s="47"/>
      <c r="K14" s="47"/>
      <c r="L14" s="48"/>
    </row>
    <row r="15" ht="34" customHeight="1" spans="1:12">
      <c r="A15" s="7" t="s">
        <v>29</v>
      </c>
      <c r="B15" s="7" t="s">
        <v>42</v>
      </c>
      <c r="C15" s="9" t="s">
        <v>31</v>
      </c>
      <c r="D15" s="38" t="s">
        <v>32</v>
      </c>
      <c r="E15" s="35"/>
      <c r="F15" s="39">
        <f>SUM(F14:F14)</f>
        <v>40800</v>
      </c>
      <c r="G15" s="40">
        <f t="shared" si="0"/>
        <v>2040</v>
      </c>
      <c r="H15" s="40">
        <f t="shared" si="1"/>
        <v>42840</v>
      </c>
      <c r="I15" s="46"/>
      <c r="J15" s="47"/>
      <c r="K15" s="47"/>
      <c r="L15" s="48"/>
    </row>
    <row r="16" ht="15" spans="1:12">
      <c r="A16" s="7" t="s">
        <v>43</v>
      </c>
      <c r="B16" s="9" t="s">
        <v>30</v>
      </c>
      <c r="C16" s="9" t="s">
        <v>31</v>
      </c>
      <c r="D16" s="38" t="s">
        <v>44</v>
      </c>
      <c r="E16" s="35" t="s">
        <v>33</v>
      </c>
      <c r="F16" s="39">
        <v>4386</v>
      </c>
      <c r="G16" s="40">
        <f t="shared" si="0"/>
        <v>219.3</v>
      </c>
      <c r="H16" s="40">
        <f t="shared" si="1"/>
        <v>4605.3</v>
      </c>
      <c r="I16" s="43" t="s">
        <v>45</v>
      </c>
      <c r="J16" s="44" t="s">
        <v>46</v>
      </c>
      <c r="K16" s="44" t="s">
        <v>47</v>
      </c>
      <c r="L16" s="45" t="s">
        <v>37</v>
      </c>
    </row>
    <row r="17" ht="15" spans="1:12">
      <c r="A17" s="7"/>
      <c r="B17" s="9"/>
      <c r="C17" s="9"/>
      <c r="D17" s="41"/>
      <c r="E17" s="35" t="s">
        <v>38</v>
      </c>
      <c r="F17" s="39">
        <v>6242</v>
      </c>
      <c r="G17" s="40">
        <f t="shared" si="0"/>
        <v>312.1</v>
      </c>
      <c r="H17" s="40">
        <f t="shared" si="1"/>
        <v>6554.1</v>
      </c>
      <c r="I17" s="46"/>
      <c r="J17" s="47"/>
      <c r="K17" s="47"/>
      <c r="L17" s="48"/>
    </row>
    <row r="18" ht="15" spans="1:12">
      <c r="A18" s="7"/>
      <c r="B18" s="9"/>
      <c r="C18" s="9"/>
      <c r="D18" s="41"/>
      <c r="E18" s="35" t="s">
        <v>39</v>
      </c>
      <c r="F18" s="39">
        <v>5998</v>
      </c>
      <c r="G18" s="40">
        <f t="shared" si="0"/>
        <v>299.9</v>
      </c>
      <c r="H18" s="40">
        <f t="shared" si="1"/>
        <v>6297.9</v>
      </c>
      <c r="I18" s="46"/>
      <c r="J18" s="47"/>
      <c r="K18" s="47"/>
      <c r="L18" s="48"/>
    </row>
    <row r="19" ht="15" spans="1:12">
      <c r="A19" s="7"/>
      <c r="B19" s="9"/>
      <c r="C19" s="9"/>
      <c r="D19" s="41"/>
      <c r="E19" s="35" t="s">
        <v>40</v>
      </c>
      <c r="F19" s="39">
        <v>2713</v>
      </c>
      <c r="G19" s="40">
        <f t="shared" si="0"/>
        <v>135.65</v>
      </c>
      <c r="H19" s="40">
        <f t="shared" si="1"/>
        <v>2848.65</v>
      </c>
      <c r="I19" s="46"/>
      <c r="J19" s="47"/>
      <c r="K19" s="47"/>
      <c r="L19" s="48"/>
    </row>
    <row r="20" ht="15" spans="1:12">
      <c r="A20" s="7"/>
      <c r="B20" s="9"/>
      <c r="C20" s="9"/>
      <c r="D20" s="41"/>
      <c r="E20" s="35" t="s">
        <v>41</v>
      </c>
      <c r="F20" s="39">
        <v>1061</v>
      </c>
      <c r="G20" s="40">
        <f t="shared" si="0"/>
        <v>53.05</v>
      </c>
      <c r="H20" s="40">
        <f t="shared" si="1"/>
        <v>1114.05</v>
      </c>
      <c r="I20" s="46"/>
      <c r="J20" s="47"/>
      <c r="K20" s="47"/>
      <c r="L20" s="48"/>
    </row>
    <row r="21" ht="30" spans="1:12">
      <c r="A21" s="7" t="s">
        <v>43</v>
      </c>
      <c r="B21" s="7" t="s">
        <v>42</v>
      </c>
      <c r="C21" s="9" t="s">
        <v>31</v>
      </c>
      <c r="D21" s="38" t="s">
        <v>44</v>
      </c>
      <c r="E21" s="35"/>
      <c r="F21" s="39">
        <f>SUM(F16:F20)</f>
        <v>20400</v>
      </c>
      <c r="G21" s="40">
        <f t="shared" si="0"/>
        <v>1020</v>
      </c>
      <c r="H21" s="40">
        <f t="shared" si="1"/>
        <v>21420</v>
      </c>
      <c r="I21" s="46"/>
      <c r="J21" s="47"/>
      <c r="K21" s="47"/>
      <c r="L21" s="48"/>
    </row>
    <row r="22" ht="30" spans="1:12">
      <c r="A22" s="7" t="s">
        <v>43</v>
      </c>
      <c r="B22" s="7" t="s">
        <v>42</v>
      </c>
      <c r="C22" s="9" t="s">
        <v>31</v>
      </c>
      <c r="D22" s="38" t="s">
        <v>44</v>
      </c>
      <c r="E22" s="35"/>
      <c r="F22" s="39">
        <f>SUM(F21:F21)</f>
        <v>20400</v>
      </c>
      <c r="G22" s="40">
        <f t="shared" si="0"/>
        <v>1020</v>
      </c>
      <c r="H22" s="40">
        <f t="shared" si="1"/>
        <v>21420</v>
      </c>
      <c r="I22" s="46"/>
      <c r="J22" s="47"/>
      <c r="K22" s="47"/>
      <c r="L22" s="48"/>
    </row>
    <row r="23" ht="34" customHeight="1" spans="1:12">
      <c r="A23" s="7" t="s">
        <v>43</v>
      </c>
      <c r="B23" s="7" t="s">
        <v>42</v>
      </c>
      <c r="C23" s="9" t="s">
        <v>31</v>
      </c>
      <c r="D23" s="38" t="s">
        <v>44</v>
      </c>
      <c r="E23" s="35"/>
      <c r="F23" s="39">
        <f>SUM(F22:F22)</f>
        <v>20400</v>
      </c>
      <c r="G23" s="40">
        <f t="shared" si="0"/>
        <v>1020</v>
      </c>
      <c r="H23" s="40">
        <f t="shared" si="1"/>
        <v>21420</v>
      </c>
      <c r="I23" s="46"/>
      <c r="J23" s="47"/>
      <c r="K23" s="47"/>
      <c r="L23" s="48"/>
    </row>
    <row r="24" ht="51" customHeight="1" spans="1:12">
      <c r="A24" s="7" t="s">
        <v>48</v>
      </c>
      <c r="B24" s="42" t="s">
        <v>49</v>
      </c>
      <c r="C24" s="9" t="s">
        <v>31</v>
      </c>
      <c r="D24" s="38" t="s">
        <v>50</v>
      </c>
      <c r="E24" s="35"/>
      <c r="F24" s="39">
        <v>61200</v>
      </c>
      <c r="G24" s="40">
        <f t="shared" si="0"/>
        <v>3060</v>
      </c>
      <c r="H24" s="40">
        <f t="shared" si="1"/>
        <v>64260</v>
      </c>
      <c r="I24" s="46"/>
      <c r="J24" s="47"/>
      <c r="K24" s="47"/>
      <c r="L24" s="48"/>
    </row>
    <row r="25" ht="15" spans="1:12">
      <c r="A25" s="39" t="s">
        <v>51</v>
      </c>
      <c r="B25" s="7"/>
      <c r="C25" s="9"/>
      <c r="D25" s="39"/>
      <c r="E25" s="35"/>
      <c r="F25" s="39">
        <f>SUM(F8:F24)</f>
        <v>306000</v>
      </c>
      <c r="G25" s="40">
        <f t="shared" si="0"/>
        <v>15300</v>
      </c>
      <c r="H25" s="40">
        <f t="shared" si="1"/>
        <v>321300</v>
      </c>
      <c r="I25" s="49"/>
      <c r="J25" s="49"/>
      <c r="K25" s="49"/>
      <c r="L25" s="49"/>
    </row>
  </sheetData>
  <mergeCells count="20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15"/>
    <mergeCell ref="I16:I24"/>
    <mergeCell ref="J8:J15"/>
    <mergeCell ref="J16:J24"/>
    <mergeCell ref="K8:K15"/>
    <mergeCell ref="K16:K24"/>
    <mergeCell ref="L8:L15"/>
    <mergeCell ref="L16:L24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topLeftCell="A15" workbookViewId="0">
      <selection activeCell="B47" sqref="B47"/>
    </sheetView>
  </sheetViews>
  <sheetFormatPr defaultColWidth="9" defaultRowHeight="13.5" outlineLevelCol="2"/>
  <cols>
    <col min="1" max="1" width="28.125" customWidth="1"/>
    <col min="2" max="2" width="25.25" customWidth="1"/>
    <col min="3" max="3" width="25.375" customWidth="1"/>
  </cols>
  <sheetData>
    <row r="1" ht="75.75" spans="1:3">
      <c r="A1" s="1"/>
      <c r="B1" s="2"/>
      <c r="C1" s="3"/>
    </row>
    <row r="2" ht="32" customHeight="1" spans="1:3">
      <c r="A2" s="4" t="s">
        <v>52</v>
      </c>
      <c r="B2" s="5"/>
      <c r="C2" s="6"/>
    </row>
    <row r="3" ht="52" customHeight="1" spans="1:3">
      <c r="A3" s="4" t="s">
        <v>53</v>
      </c>
      <c r="B3" s="7" t="s">
        <v>29</v>
      </c>
      <c r="C3" s="8"/>
    </row>
    <row r="4" ht="15.75" spans="1:3">
      <c r="A4" s="4" t="s">
        <v>54</v>
      </c>
      <c r="B4" s="9" t="s">
        <v>55</v>
      </c>
      <c r="C4" s="8"/>
    </row>
    <row r="5" ht="82" customHeight="1" spans="1:3">
      <c r="A5" s="4" t="s">
        <v>56</v>
      </c>
      <c r="B5" s="10" t="s">
        <v>57</v>
      </c>
      <c r="C5" s="11" t="s">
        <v>58</v>
      </c>
    </row>
    <row r="6" ht="14.25" spans="1:3">
      <c r="A6" s="4" t="s">
        <v>59</v>
      </c>
      <c r="B6" s="12" t="s">
        <v>60</v>
      </c>
      <c r="C6" s="13" t="s">
        <v>34</v>
      </c>
    </row>
    <row r="7" ht="120" customHeight="1" spans="1:3">
      <c r="A7" s="4" t="s">
        <v>61</v>
      </c>
      <c r="B7" s="14"/>
      <c r="C7" s="15"/>
    </row>
    <row r="8" ht="14.25" spans="1:3">
      <c r="A8" s="4" t="s">
        <v>62</v>
      </c>
      <c r="B8" s="4" t="s">
        <v>37</v>
      </c>
      <c r="C8" s="16" t="s">
        <v>63</v>
      </c>
    </row>
    <row r="9" ht="14.25" spans="1:3">
      <c r="A9" s="4" t="s">
        <v>64</v>
      </c>
      <c r="B9" s="4" t="s">
        <v>65</v>
      </c>
      <c r="C9" s="17" t="s">
        <v>66</v>
      </c>
    </row>
    <row r="10" ht="14.25" spans="1:3">
      <c r="A10" s="4" t="s">
        <v>67</v>
      </c>
      <c r="B10" s="4" t="s">
        <v>68</v>
      </c>
      <c r="C10" s="17"/>
    </row>
    <row r="11" ht="14.25" spans="1:3">
      <c r="A11" s="4" t="s">
        <v>69</v>
      </c>
      <c r="B11" s="4"/>
      <c r="C11" s="18"/>
    </row>
    <row r="12" ht="14.25"/>
    <row r="13" ht="75.75" spans="1:3">
      <c r="A13" s="1"/>
      <c r="B13" s="2"/>
      <c r="C13" s="3"/>
    </row>
    <row r="14" ht="32" customHeight="1" spans="1:3">
      <c r="A14" s="4" t="s">
        <v>52</v>
      </c>
      <c r="B14" s="5"/>
      <c r="C14" s="6"/>
    </row>
    <row r="15" ht="52" customHeight="1" spans="1:3">
      <c r="A15" s="4" t="s">
        <v>53</v>
      </c>
      <c r="B15" s="7" t="s">
        <v>48</v>
      </c>
      <c r="C15" s="8"/>
    </row>
    <row r="16" ht="15.75" spans="1:3">
      <c r="A16" s="4" t="s">
        <v>54</v>
      </c>
      <c r="B16" s="9" t="s">
        <v>55</v>
      </c>
      <c r="C16" s="8"/>
    </row>
    <row r="17" ht="82" customHeight="1" spans="1:3">
      <c r="A17" s="4" t="s">
        <v>56</v>
      </c>
      <c r="B17" s="10" t="s">
        <v>70</v>
      </c>
      <c r="C17" s="11" t="s">
        <v>58</v>
      </c>
    </row>
    <row r="18" ht="14.25" spans="1:3">
      <c r="A18" s="4" t="s">
        <v>59</v>
      </c>
      <c r="B18" s="12" t="s">
        <v>60</v>
      </c>
      <c r="C18" s="13" t="s">
        <v>45</v>
      </c>
    </row>
    <row r="19" ht="120" customHeight="1" spans="1:3">
      <c r="A19" s="4" t="s">
        <v>61</v>
      </c>
      <c r="B19" s="14"/>
      <c r="C19" s="15"/>
    </row>
    <row r="20" ht="14.25" spans="1:3">
      <c r="A20" s="4" t="s">
        <v>62</v>
      </c>
      <c r="B20" s="4" t="s">
        <v>37</v>
      </c>
      <c r="C20" s="16" t="s">
        <v>63</v>
      </c>
    </row>
    <row r="21" ht="14.25" spans="1:3">
      <c r="A21" s="4" t="s">
        <v>64</v>
      </c>
      <c r="B21" s="4" t="s">
        <v>71</v>
      </c>
      <c r="C21" s="17" t="s">
        <v>66</v>
      </c>
    </row>
    <row r="22" ht="14.25" spans="1:3">
      <c r="A22" s="4" t="s">
        <v>67</v>
      </c>
      <c r="B22" s="4" t="s">
        <v>72</v>
      </c>
      <c r="C22" s="17"/>
    </row>
    <row r="23" ht="14.25" spans="1:3">
      <c r="A23" s="4" t="s">
        <v>69</v>
      </c>
      <c r="B23" s="4"/>
      <c r="C23" s="18"/>
    </row>
    <row r="27" spans="2:2">
      <c r="B27" s="50" t="s">
        <v>73</v>
      </c>
    </row>
    <row r="28" spans="2:2">
      <c r="B28" s="50" t="s">
        <v>74</v>
      </c>
    </row>
    <row r="29" spans="2:2">
      <c r="B29" s="50" t="s">
        <v>75</v>
      </c>
    </row>
    <row r="30" spans="2:2">
      <c r="B30" s="50" t="s">
        <v>76</v>
      </c>
    </row>
    <row r="31" spans="2:2">
      <c r="B31" s="50" t="s">
        <v>77</v>
      </c>
    </row>
    <row r="32" spans="2:2">
      <c r="B32" s="50" t="s">
        <v>73</v>
      </c>
    </row>
    <row r="33" spans="2:2">
      <c r="B33" s="50" t="s">
        <v>74</v>
      </c>
    </row>
    <row r="34" spans="2:2">
      <c r="B34" s="50" t="s">
        <v>75</v>
      </c>
    </row>
    <row r="35" spans="2:2">
      <c r="B35" s="50" t="s">
        <v>76</v>
      </c>
    </row>
    <row r="36" spans="2:2">
      <c r="B36" s="50" t="s">
        <v>77</v>
      </c>
    </row>
    <row r="37" spans="2:2">
      <c r="B37" s="50" t="s">
        <v>78</v>
      </c>
    </row>
    <row r="38" spans="2:2">
      <c r="B38" s="50" t="s">
        <v>79</v>
      </c>
    </row>
    <row r="39" spans="2:2">
      <c r="B39" s="50" t="s">
        <v>80</v>
      </c>
    </row>
    <row r="40" spans="2:2">
      <c r="B40" s="50" t="s">
        <v>81</v>
      </c>
    </row>
    <row r="41" spans="2:2">
      <c r="B41" s="50" t="s">
        <v>82</v>
      </c>
    </row>
    <row r="42" spans="2:2">
      <c r="B42" s="50" t="s">
        <v>78</v>
      </c>
    </row>
    <row r="43" spans="2:2">
      <c r="B43" s="50" t="s">
        <v>79</v>
      </c>
    </row>
    <row r="44" spans="2:2">
      <c r="B44" s="50" t="s">
        <v>80</v>
      </c>
    </row>
    <row r="45" spans="2:2">
      <c r="B45" s="50" t="s">
        <v>81</v>
      </c>
    </row>
    <row r="46" spans="2:2">
      <c r="B46" s="50" t="s">
        <v>82</v>
      </c>
    </row>
  </sheetData>
  <mergeCells count="8">
    <mergeCell ref="A1:C1"/>
    <mergeCell ref="A13:C13"/>
    <mergeCell ref="C2:C4"/>
    <mergeCell ref="C6:C7"/>
    <mergeCell ref="C9:C11"/>
    <mergeCell ref="C14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2024-11-07T13:21:06Z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331B1C997C2D47B3A04D06B0FDE95D68_12</vt:lpwstr>
  </property>
</Properties>
</file>