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005" sheetId="7" r:id="rId1"/>
  </sheets>
  <externalReferences>
    <externalReference r:id="rId2"/>
  </externalReferences>
  <definedNames>
    <definedName name="_xlnm._FilterDatabase" localSheetId="0" hidden="1">S24110005!$H$8:$H$18</definedName>
    <definedName name="Ext">[1]LUT!$G$2</definedName>
    <definedName name="Gender">[1]LUT!$I$1:$BI$1</definedName>
    <definedName name="_xlnm.Print_Area" localSheetId="0">S24110005!$A$1:$M$18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<sst xmlns="http://schemas.openxmlformats.org/spreadsheetml/2006/main" count="42" uniqueCount="42">
  <si>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</si>
  <si>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</si>
  <si>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</si>
  <si>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</si>
  <si>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</si>
  <si>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</si>
  <si>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</si>
  <si>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</si>
  <si>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</si>
  <si>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</si>
  <si>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</si>
  <si>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</si>
  <si>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</si>
  <si>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</si>
  <si>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</si>
  <si>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</si>
  <si>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</si>
  <si>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</si>
  <si>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</si>
  <si>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</si>
  <si>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</si>
  <si>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</si>
  <si>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</si>
  <si>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</si>
  <si>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11.8实发数量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</si>
  <si>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</si>
  <si>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</si>
  <si>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</si>
  <si>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</si>
  <si>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S24110005</t>
  </si>
  <si>
    <t>1765TSKYG</t>
  </si>
  <si>
    <t>FT08137</t>
  </si>
  <si>
    <r>
      <rPr>
        <sz val="10"/>
        <rFont val="Calibri"/>
        <charset val="134"/>
      </rPr>
      <t>white </t>
    </r>
    <r>
      <rPr>
        <sz val="10"/>
        <rFont val="宋体"/>
        <charset val="134"/>
      </rPr>
      <t>白色</t>
    </r>
  </si>
  <si>
    <r>
      <t>11.8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KY4000506394714</t>
    </r>
  </si>
  <si>
    <r>
      <rPr>
        <sz val="10"/>
        <rFont val="Calibri"/>
        <charset val="134"/>
      </rPr>
      <t>black </t>
    </r>
    <r>
      <rPr>
        <sz val="10"/>
        <rFont val="宋体"/>
        <charset val="134"/>
      </rPr>
      <t>黑色</t>
    </r>
  </si>
  <si>
    <r>
      <rPr>
        <sz val="10"/>
        <rFont val="宋体"/>
        <charset val="134"/>
      </rPr>
      <t>深藏青</t>
    </r>
    <r>
      <rPr>
        <sz val="10"/>
        <rFont val="Calibri"/>
        <charset val="134"/>
      </rPr>
      <t>beacon blue</t>
    </r>
  </si>
  <si>
    <r>
      <rPr>
        <sz val="10"/>
        <rFont val="Calibri"/>
        <charset val="134"/>
      </rPr>
      <t>pink lavender </t>
    </r>
    <r>
      <rPr>
        <sz val="10"/>
        <rFont val="宋体"/>
        <charset val="134"/>
      </rPr>
      <t>皮粉</t>
    </r>
  </si>
  <si>
    <r>
      <rPr>
        <sz val="10"/>
        <rFont val="Calibri"/>
        <charset val="134"/>
      </rPr>
      <t>desert flower </t>
    </r>
    <r>
      <rPr>
        <sz val="10"/>
        <rFont val="宋体"/>
        <charset val="134"/>
      </rPr>
      <t>阳光橙</t>
    </r>
  </si>
  <si>
    <r>
      <rPr>
        <sz val="10"/>
        <rFont val="Calibri"/>
        <charset val="134"/>
      </rPr>
      <t>pastel lilac </t>
    </r>
    <r>
      <rPr>
        <sz val="10"/>
        <rFont val="宋体"/>
        <charset val="134"/>
      </rPr>
      <t>梦幻紫</t>
    </r>
  </si>
  <si>
    <r>
      <rPr>
        <sz val="10"/>
        <rFont val="Calibri"/>
        <charset val="134"/>
      </rPr>
      <t>oceantide </t>
    </r>
    <r>
      <rPr>
        <sz val="10"/>
        <rFont val="宋体"/>
        <charset val="134"/>
      </rPr>
      <t>奶油蓝</t>
    </r>
  </si>
  <si>
    <t>普通银</t>
  </si>
  <si>
    <r>
      <rPr>
        <sz val="10"/>
        <rFont val="宋体"/>
        <charset val="134"/>
      </rPr>
      <t>普通银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进口防升华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</si>
</sst>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341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L8" sqref="L8:L16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9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45604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38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39" t="s">
        <v>13</v>
      </c>
      <c r="K6" s="39" t="s">
        <v>14</v>
      </c>
      <c r="L6" s="15" t="s">
        <v>15</v>
      </c>
      <c r="M6" s="40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39" t="s">
        <v>26</v>
      </c>
      <c r="K7" s="39" t="s">
        <v>27</v>
      </c>
      <c r="L7" s="15" t="s">
        <v>28</v>
      </c>
      <c r="M7" s="41"/>
    </row>
    <row r="8" s="1" customFormat="1" ht="21" customHeight="1" spans="1:13">
      <c r="A8" s="22" t="s">
        <v>29</v>
      </c>
      <c r="B8" s="23" t="s">
        <v>30</v>
      </c>
      <c r="C8" s="22" t="s">
        <v>31</v>
      </c>
      <c r="D8" s="24" t="s">
        <v>32</v>
      </c>
      <c r="E8" s="25"/>
      <c r="F8" s="26">
        <v>7416</v>
      </c>
      <c r="G8" s="27"/>
      <c r="H8" s="25"/>
      <c r="I8" s="42"/>
      <c r="J8" s="43"/>
      <c r="K8" s="43"/>
      <c r="L8" s="44" t="s">
        <v>33</v>
      </c>
      <c r="M8" s="45"/>
    </row>
    <row r="9" s="1" customFormat="1" ht="21" customHeight="1" spans="1:14">
      <c r="A9" s="28"/>
      <c r="B9" s="29"/>
      <c r="C9" s="28"/>
      <c r="D9" s="24" t="s">
        <v>34</v>
      </c>
      <c r="E9" s="25"/>
      <c r="F9" s="26">
        <v>7416</v>
      </c>
      <c r="G9" s="27"/>
      <c r="H9" s="25"/>
      <c r="I9" s="42"/>
      <c r="J9" s="43"/>
      <c r="K9" s="43"/>
      <c r="L9" s="46"/>
      <c r="M9" s="45"/>
      <c r="N9" s="47"/>
    </row>
    <row r="10" s="1" customFormat="1" ht="21" customHeight="1" spans="1:14">
      <c r="A10" s="28"/>
      <c r="B10" s="29"/>
      <c r="C10" s="28"/>
      <c r="D10" s="30" t="s">
        <v>35</v>
      </c>
      <c r="E10" s="25"/>
      <c r="F10" s="26">
        <v>9888</v>
      </c>
      <c r="G10" s="27">
        <f>H10-F10</f>
        <v>492</v>
      </c>
      <c r="H10" s="25">
        <v>10380</v>
      </c>
      <c r="I10" s="42"/>
      <c r="J10" s="43"/>
      <c r="K10" s="43"/>
      <c r="L10" s="46"/>
      <c r="M10" s="45"/>
      <c r="N10" s="47"/>
    </row>
    <row r="11" s="1" customFormat="1" ht="21" customHeight="1" spans="1:14">
      <c r="A11" s="28"/>
      <c r="B11" s="29"/>
      <c r="C11" s="28"/>
      <c r="D11" s="24" t="s">
        <v>36</v>
      </c>
      <c r="E11" s="25"/>
      <c r="F11" s="26">
        <v>14832</v>
      </c>
      <c r="G11" s="27">
        <f>H11-F11</f>
        <v>748</v>
      </c>
      <c r="H11" s="25">
        <v>15580</v>
      </c>
      <c r="I11" s="42"/>
      <c r="J11" s="43"/>
      <c r="K11" s="43"/>
      <c r="L11" s="46"/>
      <c r="M11" s="45"/>
      <c r="N11" s="47"/>
    </row>
    <row r="12" s="1" customFormat="1" ht="21" customHeight="1" spans="1:14">
      <c r="A12" s="28"/>
      <c r="B12" s="29"/>
      <c r="C12" s="28"/>
      <c r="D12" s="24" t="s">
        <v>37</v>
      </c>
      <c r="E12" s="25"/>
      <c r="F12" s="26">
        <v>14832</v>
      </c>
      <c r="G12" s="27">
        <f>H12-F12</f>
        <v>768</v>
      </c>
      <c r="H12" s="25">
        <v>15600</v>
      </c>
      <c r="I12" s="42"/>
      <c r="J12" s="43"/>
      <c r="K12" s="43"/>
      <c r="L12" s="46"/>
      <c r="M12" s="45"/>
      <c r="N12" s="47"/>
    </row>
    <row r="13" s="1" customFormat="1" ht="21" customHeight="1" spans="1:14">
      <c r="A13" s="28"/>
      <c r="B13" s="29"/>
      <c r="C13" s="28"/>
      <c r="D13" s="24" t="s">
        <v>38</v>
      </c>
      <c r="E13" s="25"/>
      <c r="F13" s="26">
        <v>9888</v>
      </c>
      <c r="G13" s="27"/>
      <c r="H13" s="25"/>
      <c r="I13" s="42"/>
      <c r="J13" s="43"/>
      <c r="K13" s="43"/>
      <c r="L13" s="46"/>
      <c r="M13" s="45"/>
      <c r="N13" s="47"/>
    </row>
    <row r="14" s="1" customFormat="1" ht="21" customHeight="1" spans="1:14">
      <c r="A14" s="28"/>
      <c r="B14" s="29"/>
      <c r="C14" s="28"/>
      <c r="D14" s="24" t="s">
        <v>39</v>
      </c>
      <c r="E14" s="25"/>
      <c r="F14" s="26">
        <v>9888</v>
      </c>
      <c r="G14" s="27">
        <f>H14-F14</f>
        <v>196</v>
      </c>
      <c r="H14" s="25">
        <v>10084</v>
      </c>
      <c r="I14" s="42"/>
      <c r="J14" s="43"/>
      <c r="K14" s="43"/>
      <c r="L14" s="46"/>
      <c r="M14" s="45"/>
      <c r="N14" s="47"/>
    </row>
    <row r="15" s="1" customFormat="1" ht="21" customHeight="1" spans="1:14">
      <c r="A15" s="28"/>
      <c r="B15" s="29"/>
      <c r="C15" s="28"/>
      <c r="D15" s="30" t="s">
        <v>40</v>
      </c>
      <c r="E15" s="25"/>
      <c r="F15" s="26">
        <v>29376</v>
      </c>
      <c r="G15" s="27">
        <f>H15-F15</f>
        <v>1464</v>
      </c>
      <c r="H15" s="25">
        <v>30840</v>
      </c>
      <c r="I15" s="42"/>
      <c r="J15" s="43"/>
      <c r="K15" s="43"/>
      <c r="L15" s="46"/>
      <c r="M15" s="45"/>
      <c r="N15" s="47"/>
    </row>
    <row r="16" s="1" customFormat="1" ht="21" customHeight="1" spans="1:14">
      <c r="A16" s="28"/>
      <c r="B16" s="29"/>
      <c r="C16" s="28"/>
      <c r="D16" s="30" t="s">
        <v>41</v>
      </c>
      <c r="E16" s="25"/>
      <c r="F16" s="26">
        <v>7416</v>
      </c>
      <c r="G16" s="27">
        <f>H16-F16</f>
        <v>384</v>
      </c>
      <c r="H16" s="25">
        <v>7800</v>
      </c>
      <c r="I16" s="42"/>
      <c r="J16" s="43"/>
      <c r="K16" s="43"/>
      <c r="L16" s="46"/>
      <c r="M16" s="45"/>
      <c r="N16" s="47"/>
    </row>
    <row r="17" s="1" customFormat="1" ht="19" customHeight="1" spans="1:14">
      <c r="A17" s="31"/>
      <c r="B17" s="32"/>
      <c r="C17" s="33"/>
      <c r="D17" s="31"/>
      <c r="E17" s="34"/>
      <c r="F17" s="25"/>
      <c r="G17" s="27"/>
      <c r="H17" s="25"/>
      <c r="I17" s="42"/>
      <c r="J17" s="43"/>
      <c r="K17" s="43"/>
      <c r="L17" s="32"/>
      <c r="M17" s="40"/>
      <c r="N17" s="47"/>
    </row>
    <row r="18" s="1" customFormat="1" ht="20" customHeight="1" spans="1:12">
      <c r="A18" s="35"/>
      <c r="B18" s="35"/>
      <c r="C18" s="35"/>
      <c r="D18" s="35"/>
      <c r="E18" s="35"/>
      <c r="F18" s="36">
        <f>SUM(F8:F17)</f>
        <v>110952</v>
      </c>
      <c r="G18" s="36">
        <f>SUM(G8:G17)</f>
        <v>4052</v>
      </c>
      <c r="H18" s="36">
        <f>SUM(H8:H17)</f>
        <v>90284</v>
      </c>
      <c r="I18" s="48"/>
      <c r="J18" s="49"/>
      <c r="K18" s="49"/>
      <c r="L18" s="35"/>
    </row>
    <row r="19" spans="8:8">
      <c r="H19" s="37"/>
    </row>
    <row r="21" spans="7:7">
      <c r="G21"/>
    </row>
  </sheetData>
  <mergeCells count="8">
    <mergeCell ref="A1:L1"/>
    <mergeCell ref="A2:L2"/>
    <mergeCell ref="E3:F3"/>
    <mergeCell ref="A8:A16"/>
    <mergeCell ref="B8:B16"/>
    <mergeCell ref="C8:C16"/>
    <mergeCell ref="L8:L16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S24110005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2024-11-09T01:05:42Z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