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<sst xmlns="http://schemas.openxmlformats.org/spreadsheetml/2006/main" count="256" uniqueCount="81">
  <si>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</si>
  <si>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</si>
  <si>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</si>
  <si>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浙江省温州市平阳县水头镇寺前西路130到138号 应乐 13867732103 中通74100460867014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</si>
  <si>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</si>
  <si>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</si>
  <si>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</si>
  <si>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</si>
  <si>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</si>
  <si>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</si>
  <si>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</si>
  <si>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</si>
  <si>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</si>
  <si>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</si>
  <si>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</si>
  <si>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</si>
  <si>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</si>
  <si>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</si>
  <si>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</si>
  <si>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</si>
  <si>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</si>
  <si>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</si>
  <si>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</si>
  <si>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</si>
  <si>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</si>
  <si>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P24100267</t>
  </si>
  <si>
    <t xml:space="preserve">21 AULTH09845 </t>
  </si>
  <si>
    <t>S24100082</t>
  </si>
  <si>
    <t xml:space="preserve">M2842AZ                                                                                             </t>
  </si>
  <si>
    <t>46*35*21</t>
  </si>
  <si>
    <t xml:space="preserve">M4106AZ                                                                                             </t>
  </si>
  <si>
    <t xml:space="preserve">S4211AZ                                                                                             </t>
  </si>
  <si>
    <t xml:space="preserve">S4214AZ                                                                                             </t>
  </si>
  <si>
    <t xml:space="preserve">S4304AZ                                                                                             </t>
  </si>
  <si>
    <t xml:space="preserve">U0034AZ                                                                                             </t>
  </si>
  <si>
    <t xml:space="preserve">U0038AZ                                                                                             </t>
  </si>
  <si>
    <t xml:space="preserve">U0039AZ                                                                                             </t>
  </si>
  <si>
    <t xml:space="preserve">U3213AZ                                                                                             </t>
  </si>
  <si>
    <t xml:space="preserve">U3214AZ                                                                                             </t>
  </si>
  <si>
    <t xml:space="preserve">U5590AZ                                                                                             </t>
  </si>
  <si>
    <t>34*22*25</t>
  </si>
  <si>
    <t xml:space="preserve">V0621AZ                                                                                             </t>
  </si>
  <si>
    <t xml:space="preserve">V0626AZ                                                                                             </t>
  </si>
  <si>
    <t xml:space="preserve">V2138AZ                                                                                             </t>
  </si>
  <si>
    <t xml:space="preserve">V2139AZ                                                                                             </t>
  </si>
  <si>
    <t xml:space="preserve">X3808AZ                                                                                             </t>
  </si>
  <si>
    <t xml:space="preserve">X3810AZ                                                                                             </t>
  </si>
  <si>
    <t xml:space="preserve">Y6450AZ                                                                                             </t>
  </si>
  <si>
    <t xml:space="preserve">特殊吊牌                                                                                                                                                          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</si>
  <si>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</si>
  <si>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</si>
  <si>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</si>
  <si>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</si>
  <si>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</si>
  <si>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款号</t>
  </si>
  <si>
    <t>BK23 - BLACK</t>
  </si>
  <si>
    <t>M2842AZ</t>
  </si>
  <si>
    <t>有价格</t>
  </si>
  <si>
    <t>BK27 - BLACK</t>
  </si>
  <si>
    <t>U5590AZ</t>
  </si>
  <si>
    <t>无价格</t>
  </si>
  <si>
    <t>M4106AZ</t>
  </si>
  <si>
    <t>V0621AZ</t>
  </si>
  <si>
    <t>S4211AZ</t>
  </si>
  <si>
    <t>V0626AZ</t>
  </si>
  <si>
    <t>S4214AZ</t>
  </si>
  <si>
    <t>V2138AZ</t>
  </si>
  <si>
    <t>S4304AZ</t>
  </si>
  <si>
    <t>V2139AZ</t>
  </si>
  <si>
    <t>KR1 - KARMA</t>
  </si>
  <si>
    <t>U0034AZ</t>
  </si>
  <si>
    <t>X3808AZ</t>
  </si>
  <si>
    <t>U0038AZ</t>
  </si>
  <si>
    <t>X3810AZ</t>
  </si>
  <si>
    <t>U0039AZ</t>
  </si>
  <si>
    <t>Y6450AZ</t>
  </si>
  <si>
    <t>U3213AZ</t>
  </si>
  <si>
    <t>第2箱</t>
  </si>
  <si>
    <t>U3214AZ</t>
  </si>
  <si>
    <t>BN45 - BROWN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</si>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</sst>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9"/>
  <sheetViews>
    <sheetView tabSelected="1" workbookViewId="0">
      <selection activeCell="N14" sqref="N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8" max="8" width="17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5" t="s">
        <v>11</v>
      </c>
      <c r="J6" s="5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6" t="s">
        <v>22</v>
      </c>
      <c r="J7" s="5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6">
        <v>1096</v>
      </c>
      <c r="F8" s="26"/>
      <c r="G8" s="26">
        <v>1137</v>
      </c>
      <c r="H8" s="26">
        <v>1</v>
      </c>
      <c r="I8" s="26"/>
      <c r="J8" s="26">
        <v>18.7</v>
      </c>
      <c r="K8" s="26" t="s">
        <v>29</v>
      </c>
    </row>
    <row r="9" ht="15" spans="1:11">
      <c r="A9" s="27"/>
      <c r="B9" s="28"/>
      <c r="C9" s="27"/>
      <c r="D9" s="25" t="s">
        <v>30</v>
      </c>
      <c r="E9" s="26">
        <v>1030</v>
      </c>
      <c r="F9" s="26"/>
      <c r="G9" s="26">
        <v>1069</v>
      </c>
      <c r="H9" s="26"/>
      <c r="I9" s="26"/>
      <c r="J9" s="26"/>
      <c r="K9" s="26"/>
    </row>
    <row r="10" ht="15" spans="1:11">
      <c r="A10" s="27"/>
      <c r="B10" s="28"/>
      <c r="C10" s="27"/>
      <c r="D10" s="25" t="s">
        <v>31</v>
      </c>
      <c r="E10" s="26">
        <v>1574</v>
      </c>
      <c r="F10" s="26"/>
      <c r="G10" s="26">
        <v>1629</v>
      </c>
      <c r="H10" s="26"/>
      <c r="I10" s="26"/>
      <c r="J10" s="26"/>
      <c r="K10" s="26"/>
    </row>
    <row r="11" ht="15" spans="1:11">
      <c r="A11" s="27"/>
      <c r="B11" s="28"/>
      <c r="C11" s="27"/>
      <c r="D11" s="25" t="s">
        <v>32</v>
      </c>
      <c r="E11" s="26">
        <v>1056</v>
      </c>
      <c r="F11" s="26"/>
      <c r="G11" s="26">
        <v>1089</v>
      </c>
      <c r="H11" s="26"/>
      <c r="I11" s="26"/>
      <c r="J11" s="26"/>
      <c r="K11" s="26"/>
    </row>
    <row r="12" ht="15" spans="1:11">
      <c r="A12" s="27"/>
      <c r="B12" s="28"/>
      <c r="C12" s="27"/>
      <c r="D12" s="25" t="s">
        <v>33</v>
      </c>
      <c r="E12" s="26">
        <v>783</v>
      </c>
      <c r="F12" s="26"/>
      <c r="G12" s="26">
        <v>814</v>
      </c>
      <c r="H12" s="26"/>
      <c r="I12" s="26"/>
      <c r="J12" s="26"/>
      <c r="K12" s="26"/>
    </row>
    <row r="13" ht="15" spans="1:11">
      <c r="A13" s="27"/>
      <c r="B13" s="28"/>
      <c r="C13" s="27"/>
      <c r="D13" s="25" t="s">
        <v>34</v>
      </c>
      <c r="E13" s="26">
        <v>5620</v>
      </c>
      <c r="F13" s="26"/>
      <c r="G13" s="26">
        <v>5796</v>
      </c>
      <c r="H13" s="26"/>
      <c r="I13" s="26"/>
      <c r="J13" s="26"/>
      <c r="K13" s="26"/>
    </row>
    <row r="14" ht="15" spans="1:11">
      <c r="A14" s="27"/>
      <c r="B14" s="28"/>
      <c r="C14" s="27"/>
      <c r="D14" s="25" t="s">
        <v>35</v>
      </c>
      <c r="E14" s="26">
        <v>1615</v>
      </c>
      <c r="F14" s="26"/>
      <c r="G14" s="26">
        <v>1671</v>
      </c>
      <c r="H14" s="26"/>
      <c r="I14" s="26"/>
      <c r="J14" s="26"/>
      <c r="K14" s="26"/>
    </row>
    <row r="15" ht="15" spans="1:11">
      <c r="A15" s="27"/>
      <c r="B15" s="28"/>
      <c r="C15" s="27"/>
      <c r="D15" s="25" t="s">
        <v>36</v>
      </c>
      <c r="E15" s="26">
        <v>1030</v>
      </c>
      <c r="F15" s="26"/>
      <c r="G15" s="26">
        <v>1069</v>
      </c>
      <c r="H15" s="26"/>
      <c r="I15" s="26"/>
      <c r="J15" s="26"/>
      <c r="K15" s="26"/>
    </row>
    <row r="16" ht="15" spans="1:11">
      <c r="A16" s="27"/>
      <c r="B16" s="28"/>
      <c r="C16" s="27"/>
      <c r="D16" s="25" t="s">
        <v>37</v>
      </c>
      <c r="E16" s="26">
        <v>1046</v>
      </c>
      <c r="F16" s="26"/>
      <c r="G16" s="26">
        <v>1086</v>
      </c>
      <c r="H16" s="26"/>
      <c r="I16" s="26"/>
      <c r="J16" s="26"/>
      <c r="K16" s="26"/>
    </row>
    <row r="17" ht="15" spans="1:11">
      <c r="A17" s="27"/>
      <c r="B17" s="28"/>
      <c r="C17" s="27"/>
      <c r="D17" s="25" t="s">
        <v>38</v>
      </c>
      <c r="E17" s="26">
        <v>2076</v>
      </c>
      <c r="F17" s="26"/>
      <c r="G17" s="26">
        <v>2151</v>
      </c>
      <c r="H17" s="26"/>
      <c r="I17" s="26"/>
      <c r="J17" s="26"/>
      <c r="K17" s="26"/>
    </row>
    <row r="18" ht="15" spans="1:11">
      <c r="A18" s="27"/>
      <c r="B18" s="28"/>
      <c r="C18" s="27"/>
      <c r="D18" s="25" t="s">
        <v>39</v>
      </c>
      <c r="E18" s="26">
        <v>1055</v>
      </c>
      <c r="F18" s="26"/>
      <c r="G18" s="26">
        <v>1094</v>
      </c>
      <c r="H18" s="26">
        <v>2</v>
      </c>
      <c r="I18" s="26"/>
      <c r="J18" s="26">
        <v>9.8</v>
      </c>
      <c r="K18" s="26" t="s">
        <v>40</v>
      </c>
    </row>
    <row r="19" ht="15" spans="1:11">
      <c r="A19" s="27"/>
      <c r="B19" s="28"/>
      <c r="C19" s="27"/>
      <c r="D19" s="25" t="s">
        <v>41</v>
      </c>
      <c r="E19" s="26">
        <v>1030</v>
      </c>
      <c r="F19" s="26"/>
      <c r="G19" s="26">
        <v>1069</v>
      </c>
      <c r="H19" s="26"/>
      <c r="I19" s="26"/>
      <c r="J19" s="26"/>
      <c r="K19" s="26"/>
    </row>
    <row r="20" ht="15" spans="1:11">
      <c r="A20" s="27"/>
      <c r="B20" s="28"/>
      <c r="C20" s="27"/>
      <c r="D20" s="25" t="s">
        <v>42</v>
      </c>
      <c r="E20" s="26">
        <v>1137</v>
      </c>
      <c r="F20" s="26"/>
      <c r="G20" s="26">
        <v>1179</v>
      </c>
      <c r="H20" s="26"/>
      <c r="I20" s="26"/>
      <c r="J20" s="26"/>
      <c r="K20" s="26"/>
    </row>
    <row r="21" ht="15" spans="1:11">
      <c r="A21" s="27"/>
      <c r="B21" s="28"/>
      <c r="C21" s="27"/>
      <c r="D21" s="25" t="s">
        <v>43</v>
      </c>
      <c r="E21" s="26">
        <v>964</v>
      </c>
      <c r="F21" s="26"/>
      <c r="G21" s="26">
        <v>1001</v>
      </c>
      <c r="H21" s="26"/>
      <c r="I21" s="26"/>
      <c r="J21" s="26"/>
      <c r="K21" s="26"/>
    </row>
    <row r="22" ht="15" spans="1:11">
      <c r="A22" s="27"/>
      <c r="B22" s="28"/>
      <c r="C22" s="27"/>
      <c r="D22" s="25" t="s">
        <v>44</v>
      </c>
      <c r="E22" s="26">
        <v>1022</v>
      </c>
      <c r="F22" s="26"/>
      <c r="G22" s="26">
        <v>1060</v>
      </c>
      <c r="H22" s="26"/>
      <c r="I22" s="26"/>
      <c r="J22" s="26"/>
      <c r="K22" s="26"/>
    </row>
    <row r="23" ht="15" spans="1:11">
      <c r="A23" s="27"/>
      <c r="B23" s="28"/>
      <c r="C23" s="27"/>
      <c r="D23" s="25" t="s">
        <v>45</v>
      </c>
      <c r="E23" s="26">
        <v>1030</v>
      </c>
      <c r="F23" s="26"/>
      <c r="G23" s="26">
        <v>1069</v>
      </c>
      <c r="H23" s="26"/>
      <c r="I23" s="26"/>
      <c r="J23" s="26"/>
      <c r="K23" s="26"/>
    </row>
    <row r="24" ht="15" spans="1:11">
      <c r="A24" s="27"/>
      <c r="B24" s="28"/>
      <c r="C24" s="27"/>
      <c r="D24" s="25" t="s">
        <v>46</v>
      </c>
      <c r="E24" s="26">
        <v>1541</v>
      </c>
      <c r="F24" s="26"/>
      <c r="G24" s="26">
        <v>1595</v>
      </c>
      <c r="H24" s="26"/>
      <c r="I24" s="26"/>
      <c r="J24" s="26"/>
      <c r="K24" s="26"/>
    </row>
    <row r="25" ht="15" spans="1:11">
      <c r="A25" s="27"/>
      <c r="B25" s="29"/>
      <c r="C25" s="27"/>
      <c r="D25" s="25" t="s">
        <v>47</v>
      </c>
      <c r="E25" s="26">
        <v>1014</v>
      </c>
      <c r="F25" s="26"/>
      <c r="G25" s="26">
        <v>1052</v>
      </c>
      <c r="H25" s="26"/>
      <c r="I25" s="26"/>
      <c r="J25" s="26"/>
      <c r="K25" s="26"/>
    </row>
    <row r="26" ht="15" spans="1:11">
      <c r="A26" s="27"/>
      <c r="B26" s="30" t="s">
        <v>48</v>
      </c>
      <c r="C26" s="27"/>
      <c r="D26" s="25"/>
      <c r="E26" s="30">
        <v>1056</v>
      </c>
      <c r="F26" s="26"/>
      <c r="G26" s="26">
        <v>1100</v>
      </c>
      <c r="H26" s="23">
        <v>3</v>
      </c>
      <c r="I26" s="26"/>
      <c r="J26" s="23">
        <v>10.8</v>
      </c>
      <c r="K26" s="23" t="s">
        <v>49</v>
      </c>
    </row>
    <row r="27" ht="15" spans="1:11">
      <c r="A27" s="27"/>
      <c r="B27" s="30" t="s">
        <v>48</v>
      </c>
      <c r="C27" s="27"/>
      <c r="D27" s="25"/>
      <c r="E27" s="30">
        <v>20700</v>
      </c>
      <c r="F27" s="26"/>
      <c r="G27" s="26">
        <v>6600</v>
      </c>
      <c r="H27" s="27"/>
      <c r="I27" s="26"/>
      <c r="J27" s="27"/>
      <c r="K27" s="27"/>
    </row>
    <row r="28" ht="15" spans="1:11">
      <c r="A28" s="31"/>
      <c r="B28" s="30" t="s">
        <v>48</v>
      </c>
      <c r="C28" s="31"/>
      <c r="D28" s="25"/>
      <c r="E28" s="30">
        <v>5620</v>
      </c>
      <c r="F28" s="26"/>
      <c r="G28" s="26">
        <v>5600</v>
      </c>
      <c r="H28" s="31"/>
      <c r="I28" s="26"/>
      <c r="J28" s="31"/>
      <c r="K28" s="31"/>
    </row>
    <row r="29" spans="1:11">
      <c r="A29" s="26" t="s">
        <v>50</v>
      </c>
      <c r="B29" s="26"/>
      <c r="C29" s="26"/>
      <c r="D29" s="26"/>
      <c r="E29" s="32">
        <f>SUM(E8:E28)</f>
        <v>53095</v>
      </c>
      <c r="F29" s="32"/>
      <c r="G29" s="32">
        <f>SUM(G8:G28)</f>
        <v>39930</v>
      </c>
      <c r="H29" s="32">
        <v>3</v>
      </c>
      <c r="I29" s="32"/>
      <c r="J29" s="32">
        <f>SUM(J8:J28)</f>
        <v>39.3</v>
      </c>
      <c r="K29" s="26"/>
    </row>
    <row r="32" spans="1:13">
      <c r="A32" s="33" t="s">
        <v>51</v>
      </c>
      <c r="B32" s="33" t="s">
        <v>52</v>
      </c>
      <c r="C32" s="34" t="s">
        <v>18</v>
      </c>
      <c r="D32" s="35" t="s">
        <v>53</v>
      </c>
      <c r="E32" s="33" t="s">
        <v>54</v>
      </c>
      <c r="F32" s="33"/>
      <c r="H32" s="33" t="s">
        <v>51</v>
      </c>
      <c r="I32" s="33" t="s">
        <v>52</v>
      </c>
      <c r="J32" s="34" t="s">
        <v>18</v>
      </c>
      <c r="K32" s="35" t="s">
        <v>53</v>
      </c>
      <c r="L32" s="33" t="s">
        <v>54</v>
      </c>
      <c r="M32" s="33"/>
    </row>
    <row r="33" ht="15" spans="1:13">
      <c r="A33" s="36" t="s">
        <v>55</v>
      </c>
      <c r="B33" s="37">
        <v>120</v>
      </c>
      <c r="C33" s="34">
        <v>253.38</v>
      </c>
      <c r="D33" s="35">
        <f t="shared" ref="D33:D40" si="0">C33*1.03+1</f>
        <v>261.9814</v>
      </c>
      <c r="E33" s="38" t="s">
        <v>56</v>
      </c>
      <c r="F33" s="39" t="s">
        <v>57</v>
      </c>
      <c r="H33" s="36" t="s">
        <v>58</v>
      </c>
      <c r="I33" s="37">
        <v>120</v>
      </c>
      <c r="J33" s="34">
        <v>243.08</v>
      </c>
      <c r="K33" s="35">
        <f t="shared" ref="K33:K40" si="1">J33*1.03+1</f>
        <v>251.3724</v>
      </c>
      <c r="L33" s="46" t="s">
        <v>59</v>
      </c>
      <c r="M33" s="57" t="s">
        <v>57</v>
      </c>
    </row>
    <row r="34" ht="15" spans="1:13">
      <c r="A34" s="40"/>
      <c r="B34" s="37">
        <v>90</v>
      </c>
      <c r="C34" s="34">
        <v>253.38</v>
      </c>
      <c r="D34" s="35">
        <f t="shared" si="0"/>
        <v>261.9814</v>
      </c>
      <c r="E34" s="38"/>
      <c r="F34" s="41"/>
      <c r="H34" s="40"/>
      <c r="I34" s="37">
        <v>90</v>
      </c>
      <c r="J34" s="34">
        <v>243.08</v>
      </c>
      <c r="K34" s="35">
        <f t="shared" si="1"/>
        <v>251.3724</v>
      </c>
      <c r="L34" s="47"/>
      <c r="M34" s="57"/>
    </row>
    <row r="35" ht="15" spans="1:13">
      <c r="A35" s="40"/>
      <c r="B35" s="37">
        <v>100</v>
      </c>
      <c r="C35" s="34">
        <v>253.38</v>
      </c>
      <c r="D35" s="35">
        <f t="shared" si="0"/>
        <v>261.9814</v>
      </c>
      <c r="E35" s="38"/>
      <c r="F35" s="41"/>
      <c r="H35" s="40"/>
      <c r="I35" s="37">
        <v>100</v>
      </c>
      <c r="J35" s="34">
        <v>243.08</v>
      </c>
      <c r="K35" s="35">
        <f t="shared" si="1"/>
        <v>251.3724</v>
      </c>
      <c r="L35" s="47"/>
      <c r="M35" s="57"/>
    </row>
    <row r="36" ht="15" spans="1:13">
      <c r="A36" s="42"/>
      <c r="B36" s="37">
        <v>110</v>
      </c>
      <c r="C36" s="34">
        <v>253.38</v>
      </c>
      <c r="D36" s="35">
        <f t="shared" si="0"/>
        <v>261.9814</v>
      </c>
      <c r="E36" s="38"/>
      <c r="F36" s="43"/>
      <c r="H36" s="42"/>
      <c r="I36" s="37">
        <v>110</v>
      </c>
      <c r="J36" s="34">
        <v>243.08</v>
      </c>
      <c r="K36" s="35">
        <f t="shared" si="1"/>
        <v>251.3724</v>
      </c>
      <c r="L36" s="47"/>
      <c r="M36" s="57"/>
    </row>
    <row r="37" ht="15" spans="1:13">
      <c r="A37" s="36" t="s">
        <v>55</v>
      </c>
      <c r="B37" s="37">
        <v>120</v>
      </c>
      <c r="C37" s="34">
        <v>20.6</v>
      </c>
      <c r="D37" s="35">
        <f t="shared" si="0"/>
        <v>22.218</v>
      </c>
      <c r="E37" s="38"/>
      <c r="F37" s="39" t="s">
        <v>60</v>
      </c>
      <c r="H37" s="36" t="s">
        <v>58</v>
      </c>
      <c r="I37" s="37">
        <v>120</v>
      </c>
      <c r="J37" s="34">
        <v>20.6</v>
      </c>
      <c r="K37" s="35">
        <f t="shared" si="1"/>
        <v>22.218</v>
      </c>
      <c r="L37" s="47"/>
      <c r="M37" s="57" t="s">
        <v>60</v>
      </c>
    </row>
    <row r="38" ht="15" spans="1:13">
      <c r="A38" s="40"/>
      <c r="B38" s="37">
        <v>90</v>
      </c>
      <c r="C38" s="34">
        <v>20.6</v>
      </c>
      <c r="D38" s="35">
        <f t="shared" si="0"/>
        <v>22.218</v>
      </c>
      <c r="E38" s="38"/>
      <c r="F38" s="41"/>
      <c r="H38" s="40"/>
      <c r="I38" s="37">
        <v>90</v>
      </c>
      <c r="J38" s="34">
        <v>20.6</v>
      </c>
      <c r="K38" s="35">
        <f t="shared" si="1"/>
        <v>22.218</v>
      </c>
      <c r="L38" s="47"/>
      <c r="M38" s="57"/>
    </row>
    <row r="39" ht="15" spans="1:13">
      <c r="A39" s="40"/>
      <c r="B39" s="37">
        <v>100</v>
      </c>
      <c r="C39" s="34">
        <v>20.6</v>
      </c>
      <c r="D39" s="35">
        <f t="shared" si="0"/>
        <v>22.218</v>
      </c>
      <c r="E39" s="38"/>
      <c r="F39" s="41"/>
      <c r="H39" s="40"/>
      <c r="I39" s="37">
        <v>100</v>
      </c>
      <c r="J39" s="34">
        <v>20.6</v>
      </c>
      <c r="K39" s="35">
        <f t="shared" si="1"/>
        <v>22.218</v>
      </c>
      <c r="L39" s="47"/>
      <c r="M39" s="57"/>
    </row>
    <row r="40" ht="15" spans="1:13">
      <c r="A40" s="42"/>
      <c r="B40" s="37">
        <v>110</v>
      </c>
      <c r="C40" s="34">
        <v>20.6</v>
      </c>
      <c r="D40" s="35">
        <f t="shared" si="0"/>
        <v>22.218</v>
      </c>
      <c r="E40" s="38"/>
      <c r="F40" s="43"/>
      <c r="H40" s="42"/>
      <c r="I40" s="37">
        <v>110</v>
      </c>
      <c r="J40" s="34">
        <v>20.6</v>
      </c>
      <c r="K40" s="35">
        <f t="shared" si="1"/>
        <v>22.218</v>
      </c>
      <c r="L40" s="50"/>
      <c r="M40" s="57"/>
    </row>
    <row r="41" ht="15" spans="1:13">
      <c r="A41" s="33" t="s">
        <v>50</v>
      </c>
      <c r="B41" s="33"/>
      <c r="C41" s="34">
        <f>SUM(C33:C40)</f>
        <v>1095.92</v>
      </c>
      <c r="D41" s="35">
        <f>SUM(D33:D40)</f>
        <v>1136.7976</v>
      </c>
      <c r="E41" s="44"/>
      <c r="F41" s="33"/>
      <c r="H41" s="33" t="s">
        <v>50</v>
      </c>
      <c r="I41" s="33"/>
      <c r="J41" s="34">
        <f>SUM(J33:J40)</f>
        <v>1054.72</v>
      </c>
      <c r="K41" s="35">
        <f>SUM(K33:K40)</f>
        <v>1094.3616</v>
      </c>
      <c r="L41" s="33"/>
      <c r="M41" s="33"/>
    </row>
    <row r="42" spans="3:11">
      <c r="C42" s="45"/>
      <c r="D42" s="45"/>
      <c r="J42" s="45"/>
      <c r="K42" s="45"/>
    </row>
    <row r="43" spans="3:11">
      <c r="C43" s="45"/>
      <c r="D43" s="45"/>
      <c r="J43" s="45"/>
      <c r="K43" s="45"/>
    </row>
    <row r="44" spans="1:13">
      <c r="A44" s="33" t="s">
        <v>51</v>
      </c>
      <c r="B44" s="33" t="s">
        <v>52</v>
      </c>
      <c r="C44" s="34" t="s">
        <v>18</v>
      </c>
      <c r="D44" s="35" t="s">
        <v>53</v>
      </c>
      <c r="E44" s="33" t="s">
        <v>54</v>
      </c>
      <c r="F44" s="33"/>
      <c r="H44" s="33" t="s">
        <v>51</v>
      </c>
      <c r="I44" s="33" t="s">
        <v>52</v>
      </c>
      <c r="J44" s="34" t="s">
        <v>18</v>
      </c>
      <c r="K44" s="35" t="s">
        <v>53</v>
      </c>
      <c r="L44" s="33" t="s">
        <v>54</v>
      </c>
      <c r="M44" s="33"/>
    </row>
    <row r="45" ht="15" spans="1:13">
      <c r="A45" s="36" t="s">
        <v>55</v>
      </c>
      <c r="B45" s="33">
        <v>120</v>
      </c>
      <c r="C45" s="34">
        <v>236.9</v>
      </c>
      <c r="D45" s="35">
        <f t="shared" ref="D45:D52" si="2">C45*1.03+1</f>
        <v>245.007</v>
      </c>
      <c r="E45" s="46" t="s">
        <v>61</v>
      </c>
      <c r="F45" s="39" t="s">
        <v>57</v>
      </c>
      <c r="H45" s="36" t="s">
        <v>58</v>
      </c>
      <c r="I45" s="37">
        <v>120</v>
      </c>
      <c r="J45" s="34">
        <v>226.6</v>
      </c>
      <c r="K45" s="35">
        <f t="shared" ref="K45:K52" si="3">J45*1.03+1</f>
        <v>234.398</v>
      </c>
      <c r="L45" s="46" t="s">
        <v>62</v>
      </c>
      <c r="M45" s="39" t="s">
        <v>57</v>
      </c>
    </row>
    <row r="46" ht="15" spans="1:13">
      <c r="A46" s="40"/>
      <c r="B46" s="33">
        <v>90</v>
      </c>
      <c r="C46" s="34">
        <v>236.9</v>
      </c>
      <c r="D46" s="35">
        <f t="shared" si="2"/>
        <v>245.007</v>
      </c>
      <c r="E46" s="47"/>
      <c r="F46" s="41"/>
      <c r="H46" s="40"/>
      <c r="I46" s="37">
        <v>90</v>
      </c>
      <c r="J46" s="34">
        <v>226.6</v>
      </c>
      <c r="K46" s="35">
        <f t="shared" si="3"/>
        <v>234.398</v>
      </c>
      <c r="L46" s="47"/>
      <c r="M46" s="41"/>
    </row>
    <row r="47" ht="15" spans="1:13">
      <c r="A47" s="40"/>
      <c r="B47" s="33">
        <v>100</v>
      </c>
      <c r="C47" s="34">
        <v>236.9</v>
      </c>
      <c r="D47" s="35">
        <f t="shared" si="2"/>
        <v>245.007</v>
      </c>
      <c r="E47" s="47"/>
      <c r="F47" s="41"/>
      <c r="H47" s="40"/>
      <c r="I47" s="37">
        <v>100</v>
      </c>
      <c r="J47" s="34">
        <v>226.6</v>
      </c>
      <c r="K47" s="35">
        <f t="shared" si="3"/>
        <v>234.398</v>
      </c>
      <c r="L47" s="47"/>
      <c r="M47" s="41"/>
    </row>
    <row r="48" ht="15" spans="1:13">
      <c r="A48" s="42"/>
      <c r="B48" s="33">
        <v>110</v>
      </c>
      <c r="C48" s="34">
        <v>236.9</v>
      </c>
      <c r="D48" s="35">
        <f t="shared" si="2"/>
        <v>245.007</v>
      </c>
      <c r="E48" s="47"/>
      <c r="F48" s="43"/>
      <c r="H48" s="42"/>
      <c r="I48" s="37">
        <v>110</v>
      </c>
      <c r="J48" s="34">
        <v>226.6</v>
      </c>
      <c r="K48" s="35">
        <f t="shared" si="3"/>
        <v>234.398</v>
      </c>
      <c r="L48" s="47"/>
      <c r="M48" s="43"/>
    </row>
    <row r="49" ht="15" spans="1:13">
      <c r="A49" s="36" t="s">
        <v>55</v>
      </c>
      <c r="B49" s="33">
        <v>120</v>
      </c>
      <c r="C49" s="34">
        <v>20.6</v>
      </c>
      <c r="D49" s="35">
        <f t="shared" si="2"/>
        <v>22.218</v>
      </c>
      <c r="E49" s="47"/>
      <c r="F49" s="39" t="s">
        <v>60</v>
      </c>
      <c r="H49" s="48" t="s">
        <v>58</v>
      </c>
      <c r="I49" s="37">
        <v>120</v>
      </c>
      <c r="J49" s="34">
        <v>30.9</v>
      </c>
      <c r="K49" s="35">
        <f t="shared" si="3"/>
        <v>32.827</v>
      </c>
      <c r="L49" s="47"/>
      <c r="M49" s="39" t="s">
        <v>60</v>
      </c>
    </row>
    <row r="50" ht="15" spans="1:13">
      <c r="A50" s="40"/>
      <c r="B50" s="33">
        <v>90</v>
      </c>
      <c r="C50" s="34">
        <v>20.6</v>
      </c>
      <c r="D50" s="35">
        <f t="shared" si="2"/>
        <v>22.218</v>
      </c>
      <c r="E50" s="47"/>
      <c r="F50" s="41"/>
      <c r="H50" s="49"/>
      <c r="I50" s="37">
        <v>90</v>
      </c>
      <c r="J50" s="34">
        <v>30.9</v>
      </c>
      <c r="K50" s="35">
        <f t="shared" si="3"/>
        <v>32.827</v>
      </c>
      <c r="L50" s="47"/>
      <c r="M50" s="41"/>
    </row>
    <row r="51" ht="15" spans="1:13">
      <c r="A51" s="40"/>
      <c r="B51" s="33">
        <v>100</v>
      </c>
      <c r="C51" s="34">
        <v>20.6</v>
      </c>
      <c r="D51" s="35">
        <f t="shared" si="2"/>
        <v>22.218</v>
      </c>
      <c r="E51" s="47"/>
      <c r="F51" s="41"/>
      <c r="H51" s="49"/>
      <c r="I51" s="37">
        <v>100</v>
      </c>
      <c r="J51" s="34">
        <v>30.9</v>
      </c>
      <c r="K51" s="35">
        <f t="shared" si="3"/>
        <v>32.827</v>
      </c>
      <c r="L51" s="47"/>
      <c r="M51" s="41"/>
    </row>
    <row r="52" ht="15" spans="1:13">
      <c r="A52" s="42"/>
      <c r="B52" s="33">
        <v>110</v>
      </c>
      <c r="C52" s="34">
        <v>20.6</v>
      </c>
      <c r="D52" s="35">
        <f t="shared" si="2"/>
        <v>22.218</v>
      </c>
      <c r="E52" s="50"/>
      <c r="F52" s="43"/>
      <c r="H52" s="51"/>
      <c r="I52" s="37">
        <v>110</v>
      </c>
      <c r="J52" s="34">
        <v>30.9</v>
      </c>
      <c r="K52" s="35">
        <f t="shared" si="3"/>
        <v>32.827</v>
      </c>
      <c r="L52" s="50"/>
      <c r="M52" s="43"/>
    </row>
    <row r="53" spans="1:13">
      <c r="A53" s="33" t="s">
        <v>50</v>
      </c>
      <c r="B53" s="33"/>
      <c r="C53" s="34">
        <f>SUM(C45:C52)</f>
        <v>1030</v>
      </c>
      <c r="D53" s="35">
        <f>SUM(D45:D52)</f>
        <v>1068.9</v>
      </c>
      <c r="E53" s="33"/>
      <c r="F53" s="33"/>
      <c r="H53" s="33" t="s">
        <v>50</v>
      </c>
      <c r="I53" s="33"/>
      <c r="J53" s="34">
        <f>SUM(J45:J52)</f>
        <v>1030</v>
      </c>
      <c r="K53" s="35">
        <f>SUM(K45:K52)</f>
        <v>1068.9</v>
      </c>
      <c r="L53" s="33"/>
      <c r="M53" s="33"/>
    </row>
    <row r="54" spans="3:11">
      <c r="C54" s="45"/>
      <c r="D54" s="45"/>
      <c r="J54" s="45"/>
      <c r="K54" s="45"/>
    </row>
    <row r="55" spans="3:11">
      <c r="C55" s="45"/>
      <c r="D55" s="45"/>
      <c r="J55" s="45"/>
      <c r="K55" s="45"/>
    </row>
    <row r="56" spans="1:13">
      <c r="A56" s="33" t="s">
        <v>51</v>
      </c>
      <c r="B56" s="33" t="s">
        <v>52</v>
      </c>
      <c r="C56" s="34" t="s">
        <v>18</v>
      </c>
      <c r="D56" s="35" t="s">
        <v>53</v>
      </c>
      <c r="E56" s="33" t="s">
        <v>54</v>
      </c>
      <c r="F56" s="33"/>
      <c r="H56" s="33" t="s">
        <v>51</v>
      </c>
      <c r="I56" s="33" t="s">
        <v>52</v>
      </c>
      <c r="J56" s="34" t="s">
        <v>18</v>
      </c>
      <c r="K56" s="35" t="s">
        <v>53</v>
      </c>
      <c r="L56" s="33" t="s">
        <v>54</v>
      </c>
      <c r="M56" s="33"/>
    </row>
    <row r="57" ht="15" spans="1:13">
      <c r="A57" s="36" t="s">
        <v>58</v>
      </c>
      <c r="B57" s="37">
        <v>120</v>
      </c>
      <c r="C57" s="34">
        <v>362.56</v>
      </c>
      <c r="D57" s="35">
        <f t="shared" ref="D57:D64" si="4">C57*1.03+1</f>
        <v>374.4368</v>
      </c>
      <c r="E57" s="46" t="s">
        <v>63</v>
      </c>
      <c r="F57" s="39" t="s">
        <v>57</v>
      </c>
      <c r="H57" s="52" t="s">
        <v>58</v>
      </c>
      <c r="I57" s="58">
        <v>120</v>
      </c>
      <c r="J57" s="59">
        <v>253.38</v>
      </c>
      <c r="K57" s="35">
        <f t="shared" ref="K57:K64" si="5">J57*1.03+1</f>
        <v>261.9814</v>
      </c>
      <c r="L57" s="60" t="s">
        <v>64</v>
      </c>
      <c r="M57" s="61" t="s">
        <v>57</v>
      </c>
    </row>
    <row r="58" ht="15" spans="1:13">
      <c r="A58" s="40"/>
      <c r="B58" s="37">
        <v>90</v>
      </c>
      <c r="C58" s="34">
        <v>362.56</v>
      </c>
      <c r="D58" s="35">
        <f t="shared" si="4"/>
        <v>374.4368</v>
      </c>
      <c r="E58" s="47"/>
      <c r="F58" s="41"/>
      <c r="H58" s="53"/>
      <c r="I58" s="58">
        <v>90</v>
      </c>
      <c r="J58" s="59">
        <v>253.38</v>
      </c>
      <c r="K58" s="35">
        <f t="shared" si="5"/>
        <v>261.9814</v>
      </c>
      <c r="L58" s="62"/>
      <c r="M58" s="63"/>
    </row>
    <row r="59" ht="15" spans="1:13">
      <c r="A59" s="40"/>
      <c r="B59" s="37">
        <v>100</v>
      </c>
      <c r="C59" s="34">
        <v>362.56</v>
      </c>
      <c r="D59" s="35">
        <f t="shared" si="4"/>
        <v>374.4368</v>
      </c>
      <c r="E59" s="47"/>
      <c r="F59" s="41"/>
      <c r="H59" s="53"/>
      <c r="I59" s="58">
        <v>100</v>
      </c>
      <c r="J59" s="59">
        <v>253.38</v>
      </c>
      <c r="K59" s="35">
        <f t="shared" si="5"/>
        <v>261.9814</v>
      </c>
      <c r="L59" s="62"/>
      <c r="M59" s="63"/>
    </row>
    <row r="60" ht="15" spans="1:13">
      <c r="A60" s="42"/>
      <c r="B60" s="37">
        <v>110</v>
      </c>
      <c r="C60" s="34">
        <v>362.56</v>
      </c>
      <c r="D60" s="35">
        <f t="shared" si="4"/>
        <v>374.4368</v>
      </c>
      <c r="E60" s="47"/>
      <c r="F60" s="43"/>
      <c r="H60" s="54"/>
      <c r="I60" s="58">
        <v>110</v>
      </c>
      <c r="J60" s="59">
        <v>253.38</v>
      </c>
      <c r="K60" s="35">
        <f t="shared" si="5"/>
        <v>261.9814</v>
      </c>
      <c r="L60" s="62"/>
      <c r="M60" s="64"/>
    </row>
    <row r="61" ht="15" spans="1:13">
      <c r="A61" s="36" t="s">
        <v>58</v>
      </c>
      <c r="B61" s="37">
        <v>120</v>
      </c>
      <c r="C61" s="34">
        <v>30.9</v>
      </c>
      <c r="D61" s="35">
        <f t="shared" si="4"/>
        <v>32.827</v>
      </c>
      <c r="E61" s="47"/>
      <c r="F61" s="39" t="s">
        <v>60</v>
      </c>
      <c r="H61" s="52" t="s">
        <v>58</v>
      </c>
      <c r="I61" s="58">
        <v>120</v>
      </c>
      <c r="J61" s="59">
        <v>30.9</v>
      </c>
      <c r="K61" s="35">
        <f t="shared" si="5"/>
        <v>32.827</v>
      </c>
      <c r="L61" s="62"/>
      <c r="M61" s="61" t="s">
        <v>60</v>
      </c>
    </row>
    <row r="62" ht="15" spans="1:13">
      <c r="A62" s="40"/>
      <c r="B62" s="37">
        <v>90</v>
      </c>
      <c r="C62" s="34">
        <v>30.9</v>
      </c>
      <c r="D62" s="35">
        <f t="shared" si="4"/>
        <v>32.827</v>
      </c>
      <c r="E62" s="47"/>
      <c r="F62" s="41"/>
      <c r="H62" s="53"/>
      <c r="I62" s="58">
        <v>90</v>
      </c>
      <c r="J62" s="59">
        <v>30.9</v>
      </c>
      <c r="K62" s="35">
        <f t="shared" si="5"/>
        <v>32.827</v>
      </c>
      <c r="L62" s="62"/>
      <c r="M62" s="63"/>
    </row>
    <row r="63" ht="15" spans="1:13">
      <c r="A63" s="40"/>
      <c r="B63" s="37">
        <v>100</v>
      </c>
      <c r="C63" s="34">
        <v>30.9</v>
      </c>
      <c r="D63" s="35">
        <f t="shared" si="4"/>
        <v>32.827</v>
      </c>
      <c r="E63" s="47"/>
      <c r="F63" s="41"/>
      <c r="H63" s="53"/>
      <c r="I63" s="58">
        <v>100</v>
      </c>
      <c r="J63" s="59">
        <v>30.9</v>
      </c>
      <c r="K63" s="35">
        <f t="shared" si="5"/>
        <v>32.827</v>
      </c>
      <c r="L63" s="62"/>
      <c r="M63" s="63"/>
    </row>
    <row r="64" ht="15" spans="1:13">
      <c r="A64" s="42"/>
      <c r="B64" s="37">
        <v>110</v>
      </c>
      <c r="C64" s="34">
        <v>30.9</v>
      </c>
      <c r="D64" s="35">
        <f t="shared" si="4"/>
        <v>32.827</v>
      </c>
      <c r="E64" s="50"/>
      <c r="F64" s="43"/>
      <c r="H64" s="54"/>
      <c r="I64" s="58">
        <v>110</v>
      </c>
      <c r="J64" s="59">
        <v>30.9</v>
      </c>
      <c r="K64" s="35">
        <f t="shared" si="5"/>
        <v>32.827</v>
      </c>
      <c r="L64" s="65"/>
      <c r="M64" s="64"/>
    </row>
    <row r="65" spans="1:13">
      <c r="A65" s="33" t="s">
        <v>50</v>
      </c>
      <c r="B65" s="33"/>
      <c r="C65" s="34">
        <f>SUM(C57:C64)</f>
        <v>1573.84</v>
      </c>
      <c r="D65" s="35">
        <f>SUM(D57:D64)</f>
        <v>1629.0552</v>
      </c>
      <c r="E65" s="33"/>
      <c r="F65" s="33"/>
      <c r="H65" s="26" t="s">
        <v>50</v>
      </c>
      <c r="I65" s="26"/>
      <c r="J65" s="59">
        <f>SUM(J57:J64)</f>
        <v>1137.12</v>
      </c>
      <c r="K65" s="35">
        <f>SUM(K57:K64)</f>
        <v>1179.2336</v>
      </c>
      <c r="L65" s="26"/>
      <c r="M65" s="26"/>
    </row>
    <row r="66" spans="3:11">
      <c r="C66" s="45"/>
      <c r="D66" s="45"/>
      <c r="J66" s="45"/>
      <c r="K66" s="45"/>
    </row>
    <row r="67" spans="3:11">
      <c r="C67" s="45"/>
      <c r="D67" s="45"/>
      <c r="J67" s="45"/>
      <c r="K67" s="45"/>
    </row>
    <row r="68" spans="1:13">
      <c r="A68" s="33" t="s">
        <v>51</v>
      </c>
      <c r="B68" s="33" t="s">
        <v>52</v>
      </c>
      <c r="C68" s="34" t="s">
        <v>18</v>
      </c>
      <c r="D68" s="35" t="s">
        <v>53</v>
      </c>
      <c r="E68" s="33" t="s">
        <v>54</v>
      </c>
      <c r="F68" s="33"/>
      <c r="H68" s="33" t="s">
        <v>51</v>
      </c>
      <c r="I68" s="33" t="s">
        <v>52</v>
      </c>
      <c r="J68" s="34" t="s">
        <v>18</v>
      </c>
      <c r="K68" s="35" t="s">
        <v>53</v>
      </c>
      <c r="L68" s="33" t="s">
        <v>54</v>
      </c>
      <c r="M68" s="33"/>
    </row>
    <row r="69" ht="15" spans="1:13">
      <c r="A69" s="66" t="s">
        <v>58</v>
      </c>
      <c r="B69" s="33"/>
      <c r="C69" s="34">
        <v>927</v>
      </c>
      <c r="D69" s="35">
        <f>C69*1.03+1</f>
        <v>955.81</v>
      </c>
      <c r="E69" s="58" t="s">
        <v>65</v>
      </c>
      <c r="F69" s="57" t="s">
        <v>57</v>
      </c>
      <c r="H69" s="52" t="s">
        <v>58</v>
      </c>
      <c r="I69" s="58">
        <v>120</v>
      </c>
      <c r="J69" s="59">
        <v>210.12</v>
      </c>
      <c r="K69" s="35">
        <f t="shared" ref="K69:K76" si="6">J69*1.03+1</f>
        <v>217.4236</v>
      </c>
      <c r="L69" s="58" t="s">
        <v>66</v>
      </c>
      <c r="M69" s="61" t="s">
        <v>57</v>
      </c>
    </row>
    <row r="70" ht="15" spans="1:13">
      <c r="A70" s="66" t="s">
        <v>58</v>
      </c>
      <c r="B70" s="33"/>
      <c r="C70" s="34">
        <v>128.75</v>
      </c>
      <c r="D70" s="35">
        <f>C70*1.03+1</f>
        <v>133.6125</v>
      </c>
      <c r="E70" s="58"/>
      <c r="F70" s="57" t="s">
        <v>60</v>
      </c>
      <c r="H70" s="53"/>
      <c r="I70" s="58">
        <v>90</v>
      </c>
      <c r="J70" s="59">
        <v>210.12</v>
      </c>
      <c r="K70" s="35">
        <f t="shared" si="6"/>
        <v>217.4236</v>
      </c>
      <c r="L70" s="58"/>
      <c r="M70" s="63"/>
    </row>
    <row r="71" ht="15" spans="1:13">
      <c r="A71" s="33" t="s">
        <v>50</v>
      </c>
      <c r="B71" s="33"/>
      <c r="C71" s="34">
        <f>SUM(C69:C70)</f>
        <v>1055.75</v>
      </c>
      <c r="D71" s="35">
        <f>SUM(D69:D70)</f>
        <v>1089.4225</v>
      </c>
      <c r="E71" s="33"/>
      <c r="F71" s="33"/>
      <c r="H71" s="53"/>
      <c r="I71" s="58">
        <v>100</v>
      </c>
      <c r="J71" s="59">
        <v>210.12</v>
      </c>
      <c r="K71" s="35">
        <f t="shared" si="6"/>
        <v>217.4236</v>
      </c>
      <c r="L71" s="58"/>
      <c r="M71" s="63"/>
    </row>
    <row r="72" ht="15" spans="3:13">
      <c r="C72" s="45"/>
      <c r="D72" s="45"/>
      <c r="H72" s="54"/>
      <c r="I72" s="58">
        <v>110</v>
      </c>
      <c r="J72" s="59">
        <v>210.12</v>
      </c>
      <c r="K72" s="35">
        <f t="shared" si="6"/>
        <v>217.4236</v>
      </c>
      <c r="L72" s="58"/>
      <c r="M72" s="64"/>
    </row>
    <row r="73" ht="15" spans="3:13">
      <c r="C73" s="45"/>
      <c r="D73" s="45"/>
      <c r="H73" s="52" t="s">
        <v>58</v>
      </c>
      <c r="I73" s="58">
        <v>120</v>
      </c>
      <c r="J73" s="59">
        <v>30.9</v>
      </c>
      <c r="K73" s="35">
        <f t="shared" si="6"/>
        <v>32.827</v>
      </c>
      <c r="L73" s="58"/>
      <c r="M73" s="61" t="s">
        <v>60</v>
      </c>
    </row>
    <row r="74" ht="15" spans="1:13">
      <c r="A74" s="33" t="s">
        <v>51</v>
      </c>
      <c r="B74" s="33" t="s">
        <v>52</v>
      </c>
      <c r="C74" s="34" t="s">
        <v>18</v>
      </c>
      <c r="D74" s="35" t="s">
        <v>53</v>
      </c>
      <c r="E74" s="33" t="s">
        <v>54</v>
      </c>
      <c r="F74" s="33"/>
      <c r="H74" s="53"/>
      <c r="I74" s="58">
        <v>90</v>
      </c>
      <c r="J74" s="59">
        <v>30.9</v>
      </c>
      <c r="K74" s="35">
        <f t="shared" si="6"/>
        <v>32.827</v>
      </c>
      <c r="L74" s="58"/>
      <c r="M74" s="63"/>
    </row>
    <row r="75" ht="15" spans="1:13">
      <c r="A75" s="48" t="s">
        <v>58</v>
      </c>
      <c r="B75" s="37">
        <v>120</v>
      </c>
      <c r="C75" s="34">
        <v>175.1</v>
      </c>
      <c r="D75" s="35">
        <f t="shared" ref="D75:D82" si="7">C75*1.03+1</f>
        <v>181.353</v>
      </c>
      <c r="E75" s="46" t="s">
        <v>67</v>
      </c>
      <c r="F75" s="39" t="s">
        <v>57</v>
      </c>
      <c r="H75" s="53"/>
      <c r="I75" s="58">
        <v>100</v>
      </c>
      <c r="J75" s="59">
        <v>30.9</v>
      </c>
      <c r="K75" s="35">
        <f t="shared" si="6"/>
        <v>32.827</v>
      </c>
      <c r="L75" s="58"/>
      <c r="M75" s="63"/>
    </row>
    <row r="76" ht="15" spans="1:13">
      <c r="A76" s="49"/>
      <c r="B76" s="37">
        <v>90</v>
      </c>
      <c r="C76" s="34">
        <v>175.1</v>
      </c>
      <c r="D76" s="35">
        <f t="shared" si="7"/>
        <v>181.353</v>
      </c>
      <c r="E76" s="47"/>
      <c r="F76" s="41"/>
      <c r="H76" s="54"/>
      <c r="I76" s="58">
        <v>110</v>
      </c>
      <c r="J76" s="59">
        <v>30.9</v>
      </c>
      <c r="K76" s="35">
        <f t="shared" si="6"/>
        <v>32.827</v>
      </c>
      <c r="L76" s="58"/>
      <c r="M76" s="64"/>
    </row>
    <row r="77" ht="15" spans="1:13">
      <c r="A77" s="49"/>
      <c r="B77" s="37">
        <v>100</v>
      </c>
      <c r="C77" s="34">
        <v>175.1</v>
      </c>
      <c r="D77" s="35">
        <f t="shared" si="7"/>
        <v>181.353</v>
      </c>
      <c r="E77" s="47"/>
      <c r="F77" s="41"/>
      <c r="H77" s="26" t="s">
        <v>50</v>
      </c>
      <c r="I77" s="26"/>
      <c r="J77" s="59">
        <f>SUM(J69:J76)</f>
        <v>964.08</v>
      </c>
      <c r="K77" s="35">
        <f>SUM(K69:K76)</f>
        <v>1001.0024</v>
      </c>
      <c r="L77" s="26"/>
      <c r="M77" s="26"/>
    </row>
    <row r="78" ht="15" spans="1:11">
      <c r="A78" s="51"/>
      <c r="B78" s="37">
        <v>110</v>
      </c>
      <c r="C78" s="34">
        <v>175.1</v>
      </c>
      <c r="D78" s="35">
        <f t="shared" si="7"/>
        <v>181.353</v>
      </c>
      <c r="E78" s="47"/>
      <c r="F78" s="41"/>
      <c r="J78" s="45"/>
      <c r="K78" s="45"/>
    </row>
    <row r="79" ht="15" spans="1:11">
      <c r="A79" s="36" t="s">
        <v>58</v>
      </c>
      <c r="B79" s="37">
        <v>120</v>
      </c>
      <c r="C79" s="34">
        <v>20.6</v>
      </c>
      <c r="D79" s="35">
        <f t="shared" si="7"/>
        <v>22.218</v>
      </c>
      <c r="E79" s="47"/>
      <c r="F79" s="43"/>
      <c r="J79" s="45"/>
      <c r="K79" s="45"/>
    </row>
    <row r="80" ht="15" spans="1:13">
      <c r="A80" s="40"/>
      <c r="B80" s="37">
        <v>90</v>
      </c>
      <c r="C80" s="34">
        <v>20.6</v>
      </c>
      <c r="D80" s="35">
        <f t="shared" si="7"/>
        <v>22.218</v>
      </c>
      <c r="E80" s="47"/>
      <c r="F80" s="39" t="s">
        <v>60</v>
      </c>
      <c r="H80" s="33" t="s">
        <v>51</v>
      </c>
      <c r="I80" s="33" t="s">
        <v>52</v>
      </c>
      <c r="J80" s="34" t="s">
        <v>18</v>
      </c>
      <c r="K80" s="35" t="s">
        <v>53</v>
      </c>
      <c r="L80" s="33" t="s">
        <v>54</v>
      </c>
      <c r="M80" s="33"/>
    </row>
    <row r="81" ht="15" spans="1:13">
      <c r="A81" s="40"/>
      <c r="B81" s="37">
        <v>100</v>
      </c>
      <c r="C81" s="34">
        <v>20.6</v>
      </c>
      <c r="D81" s="35">
        <f t="shared" si="7"/>
        <v>22.218</v>
      </c>
      <c r="E81" s="47"/>
      <c r="F81" s="41"/>
      <c r="H81" s="52" t="s">
        <v>58</v>
      </c>
      <c r="I81" s="58">
        <v>120</v>
      </c>
      <c r="J81" s="59">
        <v>234.84</v>
      </c>
      <c r="K81" s="35">
        <f t="shared" ref="K81:K88" si="8">J81*1.03+1</f>
        <v>242.8852</v>
      </c>
      <c r="L81" s="60" t="s">
        <v>68</v>
      </c>
      <c r="M81" s="61" t="s">
        <v>57</v>
      </c>
    </row>
    <row r="82" ht="15" spans="1:13">
      <c r="A82" s="42"/>
      <c r="B82" s="37">
        <v>110</v>
      </c>
      <c r="C82" s="34">
        <v>20.6</v>
      </c>
      <c r="D82" s="35">
        <f t="shared" si="7"/>
        <v>22.218</v>
      </c>
      <c r="E82" s="50"/>
      <c r="F82" s="43"/>
      <c r="H82" s="53"/>
      <c r="I82" s="58">
        <v>90</v>
      </c>
      <c r="J82" s="59">
        <v>234.84</v>
      </c>
      <c r="K82" s="35">
        <f t="shared" si="8"/>
        <v>242.8852</v>
      </c>
      <c r="L82" s="62"/>
      <c r="M82" s="63"/>
    </row>
    <row r="83" ht="15" spans="1:13">
      <c r="A83" s="33" t="s">
        <v>50</v>
      </c>
      <c r="B83" s="33"/>
      <c r="C83" s="34">
        <f>SUM(C75:C82)</f>
        <v>782.8</v>
      </c>
      <c r="D83" s="35">
        <f>SUM(D75:D82)</f>
        <v>814.284</v>
      </c>
      <c r="E83" s="33"/>
      <c r="F83" s="33"/>
      <c r="H83" s="53"/>
      <c r="I83" s="58">
        <v>100</v>
      </c>
      <c r="J83" s="59">
        <v>234.84</v>
      </c>
      <c r="K83" s="35">
        <f t="shared" si="8"/>
        <v>242.8852</v>
      </c>
      <c r="L83" s="62"/>
      <c r="M83" s="63"/>
    </row>
    <row r="84" ht="15" spans="3:13">
      <c r="C84" s="45"/>
      <c r="D84" s="45"/>
      <c r="H84" s="54"/>
      <c r="I84" s="58">
        <v>110</v>
      </c>
      <c r="J84" s="59">
        <v>234.84</v>
      </c>
      <c r="K84" s="35">
        <f t="shared" si="8"/>
        <v>242.8852</v>
      </c>
      <c r="L84" s="62"/>
      <c r="M84" s="64"/>
    </row>
    <row r="85" ht="15" spans="3:13">
      <c r="C85" s="45"/>
      <c r="D85" s="45"/>
      <c r="H85" s="52" t="s">
        <v>58</v>
      </c>
      <c r="I85" s="58">
        <v>120</v>
      </c>
      <c r="J85" s="59">
        <v>20.6</v>
      </c>
      <c r="K85" s="35">
        <f t="shared" si="8"/>
        <v>22.218</v>
      </c>
      <c r="L85" s="62"/>
      <c r="M85" s="61" t="s">
        <v>60</v>
      </c>
    </row>
    <row r="86" ht="15" spans="1:13">
      <c r="A86" s="33" t="s">
        <v>51</v>
      </c>
      <c r="B86" s="33" t="s">
        <v>52</v>
      </c>
      <c r="C86" s="34" t="s">
        <v>18</v>
      </c>
      <c r="D86" s="35" t="s">
        <v>53</v>
      </c>
      <c r="E86" s="33" t="s">
        <v>54</v>
      </c>
      <c r="F86" s="33"/>
      <c r="H86" s="53"/>
      <c r="I86" s="58">
        <v>90</v>
      </c>
      <c r="J86" s="59">
        <v>20.6</v>
      </c>
      <c r="K86" s="35">
        <f t="shared" si="8"/>
        <v>22.218</v>
      </c>
      <c r="L86" s="62"/>
      <c r="M86" s="63"/>
    </row>
    <row r="87" ht="15" spans="1:13">
      <c r="A87" s="36" t="s">
        <v>69</v>
      </c>
      <c r="B87" s="37">
        <v>120</v>
      </c>
      <c r="C87" s="34">
        <v>1240.12</v>
      </c>
      <c r="D87" s="35">
        <f t="shared" ref="D87:D94" si="9">C87*1.03+1</f>
        <v>1278.3236</v>
      </c>
      <c r="E87" s="46" t="s">
        <v>70</v>
      </c>
      <c r="F87" s="39" t="s">
        <v>57</v>
      </c>
      <c r="H87" s="53"/>
      <c r="I87" s="58">
        <v>100</v>
      </c>
      <c r="J87" s="59">
        <v>20.6</v>
      </c>
      <c r="K87" s="35">
        <f t="shared" si="8"/>
        <v>22.218</v>
      </c>
      <c r="L87" s="62"/>
      <c r="M87" s="63"/>
    </row>
    <row r="88" ht="15" spans="1:13">
      <c r="A88" s="40"/>
      <c r="B88" s="37">
        <v>90</v>
      </c>
      <c r="C88" s="34">
        <v>1240.12</v>
      </c>
      <c r="D88" s="35">
        <f t="shared" si="9"/>
        <v>1278.3236</v>
      </c>
      <c r="E88" s="47"/>
      <c r="F88" s="41"/>
      <c r="H88" s="54"/>
      <c r="I88" s="58">
        <v>110</v>
      </c>
      <c r="J88" s="59">
        <v>20.6</v>
      </c>
      <c r="K88" s="35">
        <f t="shared" si="8"/>
        <v>22.218</v>
      </c>
      <c r="L88" s="65"/>
      <c r="M88" s="64"/>
    </row>
    <row r="89" ht="15" spans="1:13">
      <c r="A89" s="40"/>
      <c r="B89" s="37">
        <v>100</v>
      </c>
      <c r="C89" s="34">
        <v>1240.12</v>
      </c>
      <c r="D89" s="35">
        <f t="shared" si="9"/>
        <v>1278.3236</v>
      </c>
      <c r="E89" s="47"/>
      <c r="F89" s="41"/>
      <c r="H89" s="26" t="s">
        <v>50</v>
      </c>
      <c r="I89" s="26"/>
      <c r="J89" s="59">
        <f>SUM(J81:J88)</f>
        <v>1021.76</v>
      </c>
      <c r="K89" s="35">
        <f>SUM(K81:K88)</f>
        <v>1060.4128</v>
      </c>
      <c r="L89" s="26"/>
      <c r="M89" s="26"/>
    </row>
    <row r="90" ht="15" spans="1:11">
      <c r="A90" s="42"/>
      <c r="B90" s="37">
        <v>110</v>
      </c>
      <c r="C90" s="34">
        <v>1240.12</v>
      </c>
      <c r="D90" s="35">
        <f t="shared" si="9"/>
        <v>1278.3236</v>
      </c>
      <c r="E90" s="47"/>
      <c r="F90" s="43"/>
      <c r="J90" s="45"/>
      <c r="K90" s="45"/>
    </row>
    <row r="91" ht="15" spans="1:11">
      <c r="A91" s="36" t="s">
        <v>69</v>
      </c>
      <c r="B91" s="37">
        <v>120</v>
      </c>
      <c r="C91" s="34">
        <v>164.8</v>
      </c>
      <c r="D91" s="35">
        <f t="shared" si="9"/>
        <v>170.744</v>
      </c>
      <c r="E91" s="47"/>
      <c r="F91" s="39" t="s">
        <v>60</v>
      </c>
      <c r="J91" s="45"/>
      <c r="K91" s="45"/>
    </row>
    <row r="92" ht="15" spans="1:13">
      <c r="A92" s="40"/>
      <c r="B92" s="37">
        <v>90</v>
      </c>
      <c r="C92" s="34">
        <v>164.8</v>
      </c>
      <c r="D92" s="35">
        <f t="shared" si="9"/>
        <v>170.744</v>
      </c>
      <c r="E92" s="47"/>
      <c r="F92" s="41"/>
      <c r="H92" s="33" t="s">
        <v>51</v>
      </c>
      <c r="I92" s="33" t="s">
        <v>52</v>
      </c>
      <c r="J92" s="34" t="s">
        <v>18</v>
      </c>
      <c r="K92" s="35" t="s">
        <v>53</v>
      </c>
      <c r="L92" s="33" t="s">
        <v>54</v>
      </c>
      <c r="M92" s="33"/>
    </row>
    <row r="93" ht="15" spans="1:13">
      <c r="A93" s="40"/>
      <c r="B93" s="37">
        <v>100</v>
      </c>
      <c r="C93" s="34">
        <v>164.8</v>
      </c>
      <c r="D93" s="35">
        <f t="shared" si="9"/>
        <v>170.744</v>
      </c>
      <c r="E93" s="47"/>
      <c r="F93" s="41"/>
      <c r="H93" s="52" t="s">
        <v>58</v>
      </c>
      <c r="I93" s="58">
        <v>120</v>
      </c>
      <c r="J93" s="59">
        <v>226.6</v>
      </c>
      <c r="K93" s="35">
        <f t="shared" ref="K93:K100" si="10">J93*1.03+1</f>
        <v>234.398</v>
      </c>
      <c r="L93" s="60" t="s">
        <v>71</v>
      </c>
      <c r="M93" s="61" t="s">
        <v>57</v>
      </c>
    </row>
    <row r="94" ht="15" spans="1:13">
      <c r="A94" s="42"/>
      <c r="B94" s="37">
        <v>110</v>
      </c>
      <c r="C94" s="34">
        <v>164.8</v>
      </c>
      <c r="D94" s="35">
        <f t="shared" si="9"/>
        <v>170.744</v>
      </c>
      <c r="E94" s="50"/>
      <c r="F94" s="43"/>
      <c r="H94" s="53"/>
      <c r="I94" s="58">
        <v>90</v>
      </c>
      <c r="J94" s="59">
        <v>226.6</v>
      </c>
      <c r="K94" s="35">
        <f t="shared" si="10"/>
        <v>234.398</v>
      </c>
      <c r="L94" s="62"/>
      <c r="M94" s="63"/>
    </row>
    <row r="95" ht="15" spans="1:13">
      <c r="A95" s="33" t="s">
        <v>50</v>
      </c>
      <c r="B95" s="33"/>
      <c r="C95" s="34">
        <f>SUM(C87:C94)</f>
        <v>5619.68</v>
      </c>
      <c r="D95" s="35">
        <f>SUM(D87:D94)</f>
        <v>5796.2704</v>
      </c>
      <c r="E95" s="33"/>
      <c r="F95" s="33"/>
      <c r="H95" s="53"/>
      <c r="I95" s="58">
        <v>100</v>
      </c>
      <c r="J95" s="59">
        <v>226.6</v>
      </c>
      <c r="K95" s="35">
        <f t="shared" si="10"/>
        <v>234.398</v>
      </c>
      <c r="L95" s="62"/>
      <c r="M95" s="63"/>
    </row>
    <row r="96" ht="15" spans="3:13">
      <c r="C96" s="45"/>
      <c r="D96" s="45"/>
      <c r="H96" s="54"/>
      <c r="I96" s="58">
        <v>110</v>
      </c>
      <c r="J96" s="59">
        <v>226.6</v>
      </c>
      <c r="K96" s="35">
        <f t="shared" si="10"/>
        <v>234.398</v>
      </c>
      <c r="L96" s="62"/>
      <c r="M96" s="64"/>
    </row>
    <row r="97" ht="15" spans="3:13">
      <c r="C97" s="45"/>
      <c r="D97" s="45"/>
      <c r="H97" s="52" t="s">
        <v>58</v>
      </c>
      <c r="I97" s="58">
        <v>120</v>
      </c>
      <c r="J97" s="59">
        <v>30.9</v>
      </c>
      <c r="K97" s="35">
        <f t="shared" si="10"/>
        <v>32.827</v>
      </c>
      <c r="L97" s="62"/>
      <c r="M97" s="61" t="s">
        <v>60</v>
      </c>
    </row>
    <row r="98" ht="15" spans="1:13">
      <c r="A98" s="33" t="s">
        <v>51</v>
      </c>
      <c r="B98" s="33" t="s">
        <v>52</v>
      </c>
      <c r="C98" s="34" t="s">
        <v>18</v>
      </c>
      <c r="D98" s="35" t="s">
        <v>53</v>
      </c>
      <c r="E98" s="33" t="s">
        <v>54</v>
      </c>
      <c r="F98" s="33"/>
      <c r="H98" s="53"/>
      <c r="I98" s="58">
        <v>90</v>
      </c>
      <c r="J98" s="59">
        <v>30.9</v>
      </c>
      <c r="K98" s="35">
        <f t="shared" si="10"/>
        <v>32.827</v>
      </c>
      <c r="L98" s="62"/>
      <c r="M98" s="63"/>
    </row>
    <row r="99" ht="15" spans="1:13">
      <c r="A99" s="36" t="s">
        <v>58</v>
      </c>
      <c r="B99" s="37">
        <v>120</v>
      </c>
      <c r="C99" s="34">
        <v>387.28</v>
      </c>
      <c r="D99" s="35">
        <f t="shared" ref="D99:D106" si="11">C99*1.03+1</f>
        <v>399.8984</v>
      </c>
      <c r="E99" s="46" t="s">
        <v>72</v>
      </c>
      <c r="F99" s="39" t="s">
        <v>57</v>
      </c>
      <c r="H99" s="53"/>
      <c r="I99" s="58">
        <v>100</v>
      </c>
      <c r="J99" s="59">
        <v>30.9</v>
      </c>
      <c r="K99" s="35">
        <f t="shared" si="10"/>
        <v>32.827</v>
      </c>
      <c r="L99" s="62"/>
      <c r="M99" s="63"/>
    </row>
    <row r="100" ht="15" spans="1:13">
      <c r="A100" s="40"/>
      <c r="B100" s="37">
        <v>90</v>
      </c>
      <c r="C100" s="34">
        <v>387.28</v>
      </c>
      <c r="D100" s="35">
        <f t="shared" si="11"/>
        <v>399.8984</v>
      </c>
      <c r="E100" s="47"/>
      <c r="F100" s="41"/>
      <c r="H100" s="54"/>
      <c r="I100" s="58">
        <v>110</v>
      </c>
      <c r="J100" s="59">
        <v>30.9</v>
      </c>
      <c r="K100" s="35">
        <f t="shared" si="10"/>
        <v>32.827</v>
      </c>
      <c r="L100" s="65"/>
      <c r="M100" s="64"/>
    </row>
    <row r="101" ht="15" spans="1:13">
      <c r="A101" s="40"/>
      <c r="B101" s="37">
        <v>100</v>
      </c>
      <c r="C101" s="34">
        <v>387.28</v>
      </c>
      <c r="D101" s="35">
        <f t="shared" si="11"/>
        <v>399.8984</v>
      </c>
      <c r="E101" s="47"/>
      <c r="F101" s="41"/>
      <c r="H101" s="26" t="s">
        <v>50</v>
      </c>
      <c r="I101" s="26"/>
      <c r="J101" s="59">
        <f>SUM(J93:J100)</f>
        <v>1030</v>
      </c>
      <c r="K101" s="35">
        <f>SUM(K93:K100)</f>
        <v>1068.9</v>
      </c>
      <c r="L101" s="26"/>
      <c r="M101" s="26"/>
    </row>
    <row r="102" ht="15" spans="1:11">
      <c r="A102" s="42"/>
      <c r="B102" s="37">
        <v>110</v>
      </c>
      <c r="C102" s="34">
        <v>387.28</v>
      </c>
      <c r="D102" s="35">
        <f t="shared" si="11"/>
        <v>399.8984</v>
      </c>
      <c r="E102" s="47"/>
      <c r="F102" s="43"/>
      <c r="J102" s="45"/>
      <c r="K102" s="45"/>
    </row>
    <row r="103" ht="15" spans="1:11">
      <c r="A103" s="36" t="s">
        <v>58</v>
      </c>
      <c r="B103" s="37">
        <v>120</v>
      </c>
      <c r="C103" s="34">
        <v>16.48</v>
      </c>
      <c r="D103" s="35">
        <f t="shared" si="11"/>
        <v>17.9744</v>
      </c>
      <c r="E103" s="47"/>
      <c r="F103" s="39" t="s">
        <v>60</v>
      </c>
      <c r="J103" s="45"/>
      <c r="K103" s="45"/>
    </row>
    <row r="104" ht="15" spans="1:13">
      <c r="A104" s="40"/>
      <c r="B104" s="37">
        <v>90</v>
      </c>
      <c r="C104" s="34">
        <v>16.48</v>
      </c>
      <c r="D104" s="35">
        <f t="shared" si="11"/>
        <v>17.9744</v>
      </c>
      <c r="E104" s="47"/>
      <c r="F104" s="41"/>
      <c r="H104" s="33" t="s">
        <v>51</v>
      </c>
      <c r="I104" s="33" t="s">
        <v>52</v>
      </c>
      <c r="J104" s="34" t="s">
        <v>18</v>
      </c>
      <c r="K104" s="35" t="s">
        <v>53</v>
      </c>
      <c r="L104" s="33" t="s">
        <v>54</v>
      </c>
      <c r="M104" s="33"/>
    </row>
    <row r="105" ht="15" spans="1:13">
      <c r="A105" s="40"/>
      <c r="B105" s="37">
        <v>100</v>
      </c>
      <c r="C105" s="34">
        <v>16.48</v>
      </c>
      <c r="D105" s="35">
        <f t="shared" si="11"/>
        <v>17.9744</v>
      </c>
      <c r="E105" s="47"/>
      <c r="F105" s="41"/>
      <c r="H105" s="52" t="s">
        <v>58</v>
      </c>
      <c r="I105" s="58">
        <v>120</v>
      </c>
      <c r="J105" s="59">
        <v>344.02</v>
      </c>
      <c r="K105" s="35">
        <f t="shared" ref="K105:K112" si="12">J105*1.03+1</f>
        <v>355.3406</v>
      </c>
      <c r="L105" s="60" t="s">
        <v>73</v>
      </c>
      <c r="M105" s="61" t="s">
        <v>57</v>
      </c>
    </row>
    <row r="106" ht="15" spans="1:13">
      <c r="A106" s="42"/>
      <c r="B106" s="37">
        <v>110</v>
      </c>
      <c r="C106" s="34">
        <v>16.48</v>
      </c>
      <c r="D106" s="35">
        <f t="shared" si="11"/>
        <v>17.9744</v>
      </c>
      <c r="E106" s="50"/>
      <c r="F106" s="43"/>
      <c r="H106" s="53"/>
      <c r="I106" s="58">
        <v>90</v>
      </c>
      <c r="J106" s="59">
        <v>344.02</v>
      </c>
      <c r="K106" s="35">
        <f t="shared" si="12"/>
        <v>355.3406</v>
      </c>
      <c r="L106" s="62"/>
      <c r="M106" s="63"/>
    </row>
    <row r="107" ht="15" spans="1:13">
      <c r="A107" s="33" t="s">
        <v>50</v>
      </c>
      <c r="B107" s="33"/>
      <c r="C107" s="34">
        <f>SUM(C99:C106)</f>
        <v>1615.04</v>
      </c>
      <c r="D107" s="35">
        <f>SUM(D99:D106)</f>
        <v>1671.4912</v>
      </c>
      <c r="E107" s="33"/>
      <c r="F107" s="33"/>
      <c r="H107" s="53"/>
      <c r="I107" s="58">
        <v>100</v>
      </c>
      <c r="J107" s="59">
        <v>344.02</v>
      </c>
      <c r="K107" s="35">
        <f t="shared" si="12"/>
        <v>355.3406</v>
      </c>
      <c r="L107" s="62"/>
      <c r="M107" s="63"/>
    </row>
    <row r="108" ht="15" spans="3:13">
      <c r="C108" s="45"/>
      <c r="D108" s="45"/>
      <c r="H108" s="54"/>
      <c r="I108" s="58">
        <v>110</v>
      </c>
      <c r="J108" s="59">
        <v>344.02</v>
      </c>
      <c r="K108" s="35">
        <f t="shared" si="12"/>
        <v>355.3406</v>
      </c>
      <c r="L108" s="62"/>
      <c r="M108" s="64"/>
    </row>
    <row r="109" ht="15" spans="3:13">
      <c r="C109" s="45"/>
      <c r="D109" s="45"/>
      <c r="H109" s="52" t="s">
        <v>58</v>
      </c>
      <c r="I109" s="58">
        <v>120</v>
      </c>
      <c r="J109" s="59">
        <v>41.2</v>
      </c>
      <c r="K109" s="35">
        <f t="shared" si="12"/>
        <v>43.436</v>
      </c>
      <c r="L109" s="62"/>
      <c r="M109" s="61" t="s">
        <v>60</v>
      </c>
    </row>
    <row r="110" ht="15" spans="1:13">
      <c r="A110" s="33" t="s">
        <v>51</v>
      </c>
      <c r="B110" s="33" t="s">
        <v>52</v>
      </c>
      <c r="C110" s="34" t="s">
        <v>18</v>
      </c>
      <c r="D110" s="35" t="s">
        <v>53</v>
      </c>
      <c r="E110" s="33" t="s">
        <v>54</v>
      </c>
      <c r="F110" s="33"/>
      <c r="H110" s="53"/>
      <c r="I110" s="58">
        <v>90</v>
      </c>
      <c r="J110" s="59">
        <v>41.2</v>
      </c>
      <c r="K110" s="35">
        <f t="shared" si="12"/>
        <v>43.436</v>
      </c>
      <c r="L110" s="62"/>
      <c r="M110" s="63"/>
    </row>
    <row r="111" ht="15" spans="1:13">
      <c r="A111" s="36" t="s">
        <v>58</v>
      </c>
      <c r="B111" s="37">
        <v>120</v>
      </c>
      <c r="C111" s="34">
        <v>226.6</v>
      </c>
      <c r="D111" s="35">
        <f t="shared" ref="D111:D118" si="13">C111*1.03+1</f>
        <v>234.398</v>
      </c>
      <c r="E111" s="67" t="s">
        <v>74</v>
      </c>
      <c r="F111" s="39" t="s">
        <v>57</v>
      </c>
      <c r="H111" s="53"/>
      <c r="I111" s="58">
        <v>100</v>
      </c>
      <c r="J111" s="59">
        <v>41.2</v>
      </c>
      <c r="K111" s="35">
        <f t="shared" si="12"/>
        <v>43.436</v>
      </c>
      <c r="L111" s="62"/>
      <c r="M111" s="63"/>
    </row>
    <row r="112" ht="15" spans="1:13">
      <c r="A112" s="40"/>
      <c r="B112" s="37">
        <v>90</v>
      </c>
      <c r="C112" s="34">
        <v>226.6</v>
      </c>
      <c r="D112" s="35">
        <f t="shared" si="13"/>
        <v>234.398</v>
      </c>
      <c r="E112" s="68"/>
      <c r="F112" s="41"/>
      <c r="H112" s="54"/>
      <c r="I112" s="58">
        <v>110</v>
      </c>
      <c r="J112" s="59">
        <v>41.2</v>
      </c>
      <c r="K112" s="35">
        <f t="shared" si="12"/>
        <v>43.436</v>
      </c>
      <c r="L112" s="65"/>
      <c r="M112" s="64"/>
    </row>
    <row r="113" ht="15" spans="1:13">
      <c r="A113" s="40"/>
      <c r="B113" s="37">
        <v>100</v>
      </c>
      <c r="C113" s="34">
        <v>226.6</v>
      </c>
      <c r="D113" s="35">
        <f t="shared" si="13"/>
        <v>234.398</v>
      </c>
      <c r="E113" s="68"/>
      <c r="F113" s="41"/>
      <c r="H113" s="26" t="s">
        <v>50</v>
      </c>
      <c r="I113" s="26"/>
      <c r="J113" s="59">
        <f>SUM(J105:J112)</f>
        <v>1540.88</v>
      </c>
      <c r="K113" s="35">
        <f>SUM(K105:K112)</f>
        <v>1595.1064</v>
      </c>
      <c r="L113" s="26"/>
      <c r="M113" s="26"/>
    </row>
    <row r="114" ht="15" spans="1:11">
      <c r="A114" s="42"/>
      <c r="B114" s="37">
        <v>110</v>
      </c>
      <c r="C114" s="34">
        <v>226.6</v>
      </c>
      <c r="D114" s="35">
        <f t="shared" si="13"/>
        <v>234.398</v>
      </c>
      <c r="E114" s="68"/>
      <c r="F114" s="43"/>
      <c r="J114" s="45"/>
      <c r="K114" s="45"/>
    </row>
    <row r="115" ht="15" spans="1:11">
      <c r="A115" s="36" t="s">
        <v>58</v>
      </c>
      <c r="B115" s="37">
        <v>120</v>
      </c>
      <c r="C115" s="34">
        <v>30.9</v>
      </c>
      <c r="D115" s="35">
        <f t="shared" si="13"/>
        <v>32.827</v>
      </c>
      <c r="E115" s="68"/>
      <c r="F115" s="39" t="s">
        <v>60</v>
      </c>
      <c r="J115" s="45"/>
      <c r="K115" s="45"/>
    </row>
    <row r="116" ht="15" spans="1:13">
      <c r="A116" s="40"/>
      <c r="B116" s="37">
        <v>90</v>
      </c>
      <c r="C116" s="34">
        <v>30.9</v>
      </c>
      <c r="D116" s="35">
        <f t="shared" si="13"/>
        <v>32.827</v>
      </c>
      <c r="E116" s="68"/>
      <c r="F116" s="41"/>
      <c r="H116" s="33" t="s">
        <v>51</v>
      </c>
      <c r="I116" s="33" t="s">
        <v>52</v>
      </c>
      <c r="J116" s="34" t="s">
        <v>18</v>
      </c>
      <c r="K116" s="35" t="s">
        <v>53</v>
      </c>
      <c r="L116" s="33" t="s">
        <v>54</v>
      </c>
      <c r="M116" s="33"/>
    </row>
    <row r="117" ht="15" spans="1:13">
      <c r="A117" s="40"/>
      <c r="B117" s="37">
        <v>100</v>
      </c>
      <c r="C117" s="34">
        <v>30.9</v>
      </c>
      <c r="D117" s="35">
        <f t="shared" si="13"/>
        <v>32.827</v>
      </c>
      <c r="E117" s="68"/>
      <c r="F117" s="41"/>
      <c r="H117" s="52" t="s">
        <v>58</v>
      </c>
      <c r="I117" s="58">
        <v>120</v>
      </c>
      <c r="J117" s="59">
        <v>232.78</v>
      </c>
      <c r="K117" s="35">
        <f t="shared" ref="K117:K124" si="14">J117*1.03+1</f>
        <v>240.7634</v>
      </c>
      <c r="L117" s="60" t="s">
        <v>75</v>
      </c>
      <c r="M117" s="61" t="s">
        <v>57</v>
      </c>
    </row>
    <row r="118" ht="15" spans="1:13">
      <c r="A118" s="42"/>
      <c r="B118" s="37">
        <v>110</v>
      </c>
      <c r="C118" s="34">
        <v>30.9</v>
      </c>
      <c r="D118" s="35">
        <f t="shared" si="13"/>
        <v>32.827</v>
      </c>
      <c r="E118" s="69"/>
      <c r="F118" s="43"/>
      <c r="H118" s="53"/>
      <c r="I118" s="58">
        <v>90</v>
      </c>
      <c r="J118" s="59">
        <v>232.78</v>
      </c>
      <c r="K118" s="35">
        <f t="shared" si="14"/>
        <v>240.7634</v>
      </c>
      <c r="L118" s="62"/>
      <c r="M118" s="63"/>
    </row>
    <row r="119" ht="15" spans="1:13">
      <c r="A119" s="33" t="s">
        <v>50</v>
      </c>
      <c r="B119" s="33"/>
      <c r="C119" s="34">
        <f>SUM(C111:C118)</f>
        <v>1030</v>
      </c>
      <c r="D119" s="35">
        <f>SUM(D111:D118)</f>
        <v>1068.9</v>
      </c>
      <c r="E119" s="33"/>
      <c r="F119" s="33"/>
      <c r="H119" s="53"/>
      <c r="I119" s="58">
        <v>100</v>
      </c>
      <c r="J119" s="59">
        <v>232.78</v>
      </c>
      <c r="K119" s="35">
        <f t="shared" si="14"/>
        <v>240.7634</v>
      </c>
      <c r="L119" s="62"/>
      <c r="M119" s="63"/>
    </row>
    <row r="120" ht="15" spans="3:13">
      <c r="C120" s="45"/>
      <c r="D120" s="45"/>
      <c r="H120" s="54"/>
      <c r="I120" s="58">
        <v>110</v>
      </c>
      <c r="J120" s="59">
        <v>232.78</v>
      </c>
      <c r="K120" s="35">
        <f t="shared" si="14"/>
        <v>240.7634</v>
      </c>
      <c r="L120" s="62"/>
      <c r="M120" s="64"/>
    </row>
    <row r="121" ht="15" spans="3:13">
      <c r="C121" s="45"/>
      <c r="D121" s="45"/>
      <c r="H121" s="52" t="s">
        <v>58</v>
      </c>
      <c r="I121" s="58">
        <v>120</v>
      </c>
      <c r="J121" s="59">
        <v>20.6</v>
      </c>
      <c r="K121" s="35">
        <f t="shared" si="14"/>
        <v>22.218</v>
      </c>
      <c r="L121" s="62"/>
      <c r="M121" s="61" t="s">
        <v>60</v>
      </c>
    </row>
    <row r="122" ht="15" spans="1:13">
      <c r="A122" s="33" t="s">
        <v>51</v>
      </c>
      <c r="B122" s="33" t="s">
        <v>52</v>
      </c>
      <c r="C122" s="34" t="s">
        <v>18</v>
      </c>
      <c r="D122" s="35" t="s">
        <v>53</v>
      </c>
      <c r="E122" s="33" t="s">
        <v>54</v>
      </c>
      <c r="F122" s="33"/>
      <c r="H122" s="53"/>
      <c r="I122" s="58">
        <v>90</v>
      </c>
      <c r="J122" s="59">
        <v>20.6</v>
      </c>
      <c r="K122" s="35">
        <f t="shared" si="14"/>
        <v>22.218</v>
      </c>
      <c r="L122" s="62"/>
      <c r="M122" s="63"/>
    </row>
    <row r="123" ht="15" spans="1:13">
      <c r="A123" s="36" t="s">
        <v>58</v>
      </c>
      <c r="B123" s="37">
        <v>120</v>
      </c>
      <c r="C123" s="34">
        <v>241.02</v>
      </c>
      <c r="D123" s="35">
        <f t="shared" ref="D123:D130" si="15">C123*1.03+1</f>
        <v>249.2506</v>
      </c>
      <c r="E123" s="46" t="s">
        <v>76</v>
      </c>
      <c r="F123" s="39" t="s">
        <v>57</v>
      </c>
      <c r="H123" s="53"/>
      <c r="I123" s="58">
        <v>100</v>
      </c>
      <c r="J123" s="59">
        <v>20.6</v>
      </c>
      <c r="K123" s="35">
        <f t="shared" si="14"/>
        <v>22.218</v>
      </c>
      <c r="L123" s="62"/>
      <c r="M123" s="63"/>
    </row>
    <row r="124" ht="15" spans="1:13">
      <c r="A124" s="40"/>
      <c r="B124" s="37">
        <v>90</v>
      </c>
      <c r="C124" s="34">
        <v>241.02</v>
      </c>
      <c r="D124" s="35">
        <f t="shared" si="15"/>
        <v>249.2506</v>
      </c>
      <c r="E124" s="47"/>
      <c r="F124" s="41"/>
      <c r="H124" s="54"/>
      <c r="I124" s="58">
        <v>110</v>
      </c>
      <c r="J124" s="59">
        <v>20.6</v>
      </c>
      <c r="K124" s="35">
        <f t="shared" si="14"/>
        <v>22.218</v>
      </c>
      <c r="L124" s="65"/>
      <c r="M124" s="64"/>
    </row>
    <row r="125" ht="15" spans="1:13">
      <c r="A125" s="40"/>
      <c r="B125" s="37">
        <v>100</v>
      </c>
      <c r="C125" s="34">
        <v>241.02</v>
      </c>
      <c r="D125" s="35">
        <f t="shared" si="15"/>
        <v>249.2506</v>
      </c>
      <c r="E125" s="47"/>
      <c r="F125" s="41"/>
      <c r="H125" s="26" t="s">
        <v>50</v>
      </c>
      <c r="I125" s="26"/>
      <c r="J125" s="59">
        <f>SUM(J117:J124)</f>
        <v>1013.52</v>
      </c>
      <c r="K125" s="35">
        <f>SUM(K117:K124)</f>
        <v>1051.9256</v>
      </c>
      <c r="L125" s="26"/>
      <c r="M125" s="26"/>
    </row>
    <row r="126" ht="15" spans="1:13">
      <c r="A126" s="42"/>
      <c r="B126" s="37">
        <v>110</v>
      </c>
      <c r="C126" s="34">
        <v>241.02</v>
      </c>
      <c r="D126" s="35">
        <f t="shared" si="15"/>
        <v>249.2506</v>
      </c>
      <c r="E126" s="47"/>
      <c r="F126" s="43"/>
      <c r="H126" s="70" t="s">
        <v>77</v>
      </c>
      <c r="I126" s="70"/>
      <c r="J126" s="70"/>
      <c r="K126" s="70"/>
      <c r="L126" s="70"/>
      <c r="M126" s="70"/>
    </row>
    <row r="127" ht="15" spans="1:13">
      <c r="A127" s="36" t="s">
        <v>58</v>
      </c>
      <c r="B127" s="37">
        <v>120</v>
      </c>
      <c r="C127" s="34">
        <v>20.6</v>
      </c>
      <c r="D127" s="35">
        <f t="shared" si="15"/>
        <v>22.218</v>
      </c>
      <c r="E127" s="47"/>
      <c r="F127" s="39" t="s">
        <v>60</v>
      </c>
      <c r="H127" s="70"/>
      <c r="I127" s="70"/>
      <c r="J127" s="70"/>
      <c r="K127" s="70"/>
      <c r="L127" s="70"/>
      <c r="M127" s="70"/>
    </row>
    <row r="128" ht="15" spans="1:6">
      <c r="A128" s="40"/>
      <c r="B128" s="37">
        <v>90</v>
      </c>
      <c r="C128" s="34">
        <v>20.6</v>
      </c>
      <c r="D128" s="35">
        <f t="shared" si="15"/>
        <v>22.218</v>
      </c>
      <c r="E128" s="47"/>
      <c r="F128" s="41"/>
    </row>
    <row r="129" ht="15" spans="1:6">
      <c r="A129" s="40"/>
      <c r="B129" s="37">
        <v>100</v>
      </c>
      <c r="C129" s="34">
        <v>20.6</v>
      </c>
      <c r="D129" s="35">
        <f t="shared" si="15"/>
        <v>22.218</v>
      </c>
      <c r="E129" s="47"/>
      <c r="F129" s="41"/>
    </row>
    <row r="130" ht="15" spans="1:6">
      <c r="A130" s="42"/>
      <c r="B130" s="37">
        <v>110</v>
      </c>
      <c r="C130" s="34">
        <v>20.6</v>
      </c>
      <c r="D130" s="35">
        <f t="shared" si="15"/>
        <v>22.218</v>
      </c>
      <c r="E130" s="50"/>
      <c r="F130" s="43"/>
    </row>
    <row r="131" spans="1:6">
      <c r="A131" s="33" t="s">
        <v>50</v>
      </c>
      <c r="B131" s="33"/>
      <c r="C131" s="34">
        <f>SUM(C123:C130)</f>
        <v>1046.48</v>
      </c>
      <c r="D131" s="35">
        <f>SUM(D123:D130)</f>
        <v>1085.8744</v>
      </c>
      <c r="E131" s="33"/>
      <c r="F131" s="33"/>
    </row>
    <row r="132" spans="3:4">
      <c r="C132" s="45"/>
      <c r="D132" s="45"/>
    </row>
    <row r="133" spans="3:4">
      <c r="C133" s="45"/>
      <c r="D133" s="45"/>
    </row>
    <row r="134" spans="1:6">
      <c r="A134" s="33" t="s">
        <v>51</v>
      </c>
      <c r="B134" s="33" t="s">
        <v>52</v>
      </c>
      <c r="C134" s="34" t="s">
        <v>18</v>
      </c>
      <c r="D134" s="35" t="s">
        <v>53</v>
      </c>
      <c r="E134" s="33" t="s">
        <v>54</v>
      </c>
      <c r="F134" s="33"/>
    </row>
    <row r="135" ht="15" spans="1:6">
      <c r="A135" s="60" t="s">
        <v>58</v>
      </c>
      <c r="B135" s="58">
        <v>120</v>
      </c>
      <c r="C135" s="59">
        <v>20.6</v>
      </c>
      <c r="D135" s="35">
        <f t="shared" ref="D135:D146" si="16">C135*1.03+1</f>
        <v>22.218</v>
      </c>
      <c r="E135" s="60" t="s">
        <v>78</v>
      </c>
      <c r="F135" s="61" t="s">
        <v>60</v>
      </c>
    </row>
    <row r="136" ht="15" spans="1:6">
      <c r="A136" s="62"/>
      <c r="B136" s="58">
        <v>90</v>
      </c>
      <c r="C136" s="59">
        <v>20.6</v>
      </c>
      <c r="D136" s="35">
        <f t="shared" si="16"/>
        <v>22.218</v>
      </c>
      <c r="E136" s="62"/>
      <c r="F136" s="63"/>
    </row>
    <row r="137" ht="15" spans="1:6">
      <c r="A137" s="62"/>
      <c r="B137" s="58">
        <v>100</v>
      </c>
      <c r="C137" s="59">
        <v>20.6</v>
      </c>
      <c r="D137" s="35">
        <f t="shared" si="16"/>
        <v>22.218</v>
      </c>
      <c r="E137" s="62"/>
      <c r="F137" s="63"/>
    </row>
    <row r="138" ht="15" spans="1:6">
      <c r="A138" s="65"/>
      <c r="B138" s="58">
        <v>110</v>
      </c>
      <c r="C138" s="59">
        <v>20.6</v>
      </c>
      <c r="D138" s="35">
        <f t="shared" si="16"/>
        <v>22.218</v>
      </c>
      <c r="E138" s="62"/>
      <c r="F138" s="64"/>
    </row>
    <row r="139" ht="15" spans="1:6">
      <c r="A139" s="60" t="s">
        <v>58</v>
      </c>
      <c r="B139" s="58">
        <v>120</v>
      </c>
      <c r="C139" s="59">
        <v>238.96</v>
      </c>
      <c r="D139" s="35">
        <f t="shared" si="16"/>
        <v>247.1288</v>
      </c>
      <c r="E139" s="62"/>
      <c r="F139" s="61" t="s">
        <v>57</v>
      </c>
    </row>
    <row r="140" ht="15" spans="1:6">
      <c r="A140" s="62"/>
      <c r="B140" s="58">
        <v>90</v>
      </c>
      <c r="C140" s="59">
        <v>238.96</v>
      </c>
      <c r="D140" s="35">
        <f t="shared" si="16"/>
        <v>247.1288</v>
      </c>
      <c r="E140" s="62"/>
      <c r="F140" s="63"/>
    </row>
    <row r="141" ht="15" spans="1:6">
      <c r="A141" s="62"/>
      <c r="B141" s="58">
        <v>100</v>
      </c>
      <c r="C141" s="59">
        <v>238.96</v>
      </c>
      <c r="D141" s="35">
        <f t="shared" si="16"/>
        <v>247.1288</v>
      </c>
      <c r="E141" s="62"/>
      <c r="F141" s="63"/>
    </row>
    <row r="142" ht="15" spans="1:6">
      <c r="A142" s="65"/>
      <c r="B142" s="58">
        <v>110</v>
      </c>
      <c r="C142" s="59">
        <v>238.96</v>
      </c>
      <c r="D142" s="35">
        <f t="shared" si="16"/>
        <v>247.1288</v>
      </c>
      <c r="E142" s="62"/>
      <c r="F142" s="64"/>
    </row>
    <row r="143" ht="15" spans="1:6">
      <c r="A143" s="60" t="s">
        <v>79</v>
      </c>
      <c r="B143" s="58">
        <v>120</v>
      </c>
      <c r="C143" s="59">
        <v>259.56</v>
      </c>
      <c r="D143" s="35">
        <f t="shared" si="16"/>
        <v>268.3468</v>
      </c>
      <c r="E143" s="62"/>
      <c r="F143" s="61" t="s">
        <v>57</v>
      </c>
    </row>
    <row r="144" ht="15" spans="1:6">
      <c r="A144" s="62"/>
      <c r="B144" s="58">
        <v>90</v>
      </c>
      <c r="C144" s="59">
        <v>259.56</v>
      </c>
      <c r="D144" s="35">
        <f t="shared" si="16"/>
        <v>268.3468</v>
      </c>
      <c r="E144" s="62"/>
      <c r="F144" s="63"/>
    </row>
    <row r="145" ht="15" spans="1:6">
      <c r="A145" s="62"/>
      <c r="B145" s="58">
        <v>100</v>
      </c>
      <c r="C145" s="59">
        <v>259.56</v>
      </c>
      <c r="D145" s="35">
        <f t="shared" si="16"/>
        <v>268.3468</v>
      </c>
      <c r="E145" s="62"/>
      <c r="F145" s="63"/>
    </row>
    <row r="146" ht="15" spans="1:6">
      <c r="A146" s="65"/>
      <c r="B146" s="58">
        <v>110</v>
      </c>
      <c r="C146" s="59">
        <v>259.56</v>
      </c>
      <c r="D146" s="35">
        <f t="shared" si="16"/>
        <v>268.3468</v>
      </c>
      <c r="E146" s="65"/>
      <c r="F146" s="64"/>
    </row>
    <row r="147" spans="1:6">
      <c r="A147" s="26" t="s">
        <v>50</v>
      </c>
      <c r="B147" s="26"/>
      <c r="C147" s="59">
        <f>SUM(C135:C146)</f>
        <v>2076.48</v>
      </c>
      <c r="D147" s="35">
        <f>SUM(D135:D146)</f>
        <v>2150.7744</v>
      </c>
      <c r="E147" s="26"/>
      <c r="F147" s="26"/>
    </row>
    <row r="148" spans="1:6">
      <c r="A148" s="70" t="s">
        <v>80</v>
      </c>
      <c r="B148" s="70"/>
      <c r="C148" s="70"/>
      <c r="D148" s="70"/>
      <c r="E148" s="70"/>
      <c r="F148" s="70"/>
    </row>
    <row r="149" spans="1:6">
      <c r="A149" s="70"/>
      <c r="B149" s="70"/>
      <c r="C149" s="70"/>
      <c r="D149" s="70"/>
      <c r="E149" s="70"/>
      <c r="F149" s="70"/>
    </row>
  </sheetData>
  <mergeCells count="107">
    <mergeCell ref="A1:K1"/>
    <mergeCell ref="A2:D2"/>
    <mergeCell ref="E2:K2"/>
    <mergeCell ref="A8:A28"/>
    <mergeCell ref="A33:A36"/>
    <mergeCell ref="A37:A40"/>
    <mergeCell ref="A45:A48"/>
    <mergeCell ref="A49:A52"/>
    <mergeCell ref="A57:A60"/>
    <mergeCell ref="A61:A64"/>
    <mergeCell ref="A75:A78"/>
    <mergeCell ref="A79:A82"/>
    <mergeCell ref="A87:A90"/>
    <mergeCell ref="A91:A94"/>
    <mergeCell ref="A99:A102"/>
    <mergeCell ref="A103:A106"/>
    <mergeCell ref="A111:A114"/>
    <mergeCell ref="A115:A118"/>
    <mergeCell ref="A123:A126"/>
    <mergeCell ref="A127:A130"/>
    <mergeCell ref="A135:A138"/>
    <mergeCell ref="A139:A142"/>
    <mergeCell ref="A143:A146"/>
    <mergeCell ref="B8:B25"/>
    <mergeCell ref="C8:C28"/>
    <mergeCell ref="E33:E40"/>
    <mergeCell ref="E45:E52"/>
    <mergeCell ref="E57:E64"/>
    <mergeCell ref="E69:E70"/>
    <mergeCell ref="E75:E82"/>
    <mergeCell ref="E87:E94"/>
    <mergeCell ref="E99:E106"/>
    <mergeCell ref="E111:E118"/>
    <mergeCell ref="E123:E130"/>
    <mergeCell ref="E135:E146"/>
    <mergeCell ref="F33:F36"/>
    <mergeCell ref="F37:F40"/>
    <mergeCell ref="F45:F48"/>
    <mergeCell ref="F49:F52"/>
    <mergeCell ref="F57:F60"/>
    <mergeCell ref="F61:F64"/>
    <mergeCell ref="F75:F79"/>
    <mergeCell ref="F80:F82"/>
    <mergeCell ref="F87:F90"/>
    <mergeCell ref="F91:F94"/>
    <mergeCell ref="F99:F102"/>
    <mergeCell ref="F103:F106"/>
    <mergeCell ref="F111:F114"/>
    <mergeCell ref="F115:F118"/>
    <mergeCell ref="F123:F126"/>
    <mergeCell ref="F127:F130"/>
    <mergeCell ref="F135:F138"/>
    <mergeCell ref="F139:F142"/>
    <mergeCell ref="F143:F146"/>
    <mergeCell ref="H8:H17"/>
    <mergeCell ref="H18:H25"/>
    <mergeCell ref="H26:H28"/>
    <mergeCell ref="H33:H36"/>
    <mergeCell ref="H37:H40"/>
    <mergeCell ref="H45:H48"/>
    <mergeCell ref="H49:H52"/>
    <mergeCell ref="H57:H60"/>
    <mergeCell ref="H61:H64"/>
    <mergeCell ref="H69:H72"/>
    <mergeCell ref="H73:H76"/>
    <mergeCell ref="H81:H84"/>
    <mergeCell ref="H85:H88"/>
    <mergeCell ref="H93:H96"/>
    <mergeCell ref="H97:H100"/>
    <mergeCell ref="H105:H108"/>
    <mergeCell ref="H109:H112"/>
    <mergeCell ref="H117:H120"/>
    <mergeCell ref="H121:H124"/>
    <mergeCell ref="J8:J17"/>
    <mergeCell ref="J18:J25"/>
    <mergeCell ref="J26:J28"/>
    <mergeCell ref="K8:K17"/>
    <mergeCell ref="K18:K25"/>
    <mergeCell ref="K26:K28"/>
    <mergeCell ref="L33:L40"/>
    <mergeCell ref="L45:L52"/>
    <mergeCell ref="L57:L64"/>
    <mergeCell ref="L69:L76"/>
    <mergeCell ref="L81:L88"/>
    <mergeCell ref="L93:L100"/>
    <mergeCell ref="L105:L112"/>
    <mergeCell ref="L117:L124"/>
    <mergeCell ref="M33:M36"/>
    <mergeCell ref="M37:M40"/>
    <mergeCell ref="M45:M48"/>
    <mergeCell ref="M49:M52"/>
    <mergeCell ref="M57:M60"/>
    <mergeCell ref="M61:M64"/>
    <mergeCell ref="M69:M72"/>
    <mergeCell ref="M73:M76"/>
    <mergeCell ref="M81:M84"/>
    <mergeCell ref="M85:M88"/>
    <mergeCell ref="M93:M96"/>
    <mergeCell ref="M97:M100"/>
    <mergeCell ref="M105:M108"/>
    <mergeCell ref="M109:M112"/>
    <mergeCell ref="M117:M120"/>
    <mergeCell ref="M121:M124"/>
    <mergeCell ref="A3:D4"/>
    <mergeCell ref="E3:K4"/>
    <mergeCell ref="A148:F149"/>
    <mergeCell ref="H126:M127"/>
  </mergeCells>
  <pageMargins left="0.7" right="0.7" top="0.75" bottom="0.75" header="0.3" footer="0.3"/>
  <pageSetup paperSize="9" scale="2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2024-10-25T09:43:08Z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3635E87C656E4467B41A9A9BDACE5B87_13</vt:lpwstr>
  </property>
</Properties>
</file>