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<sst xmlns="http://schemas.openxmlformats.org/spreadsheetml/2006/main" count="80" uniqueCount="50">
  <si>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</si>
  <si>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</si>
  <si>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</si>
  <si>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中通73536061364945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</si>
  <si>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</si>
  <si>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</si>
  <si>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</si>
  <si>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</si>
  <si>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</si>
  <si>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</si>
  <si>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</si>
  <si>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</si>
  <si>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</si>
  <si>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</si>
  <si>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</si>
  <si>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</si>
  <si>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</si>
  <si>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</si>
  <si>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</si>
  <si>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</si>
  <si>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</si>
  <si>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</si>
  <si>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</si>
  <si>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</si>
  <si>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</si>
  <si>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P24100549</t>
  </si>
  <si>
    <t xml:space="preserve">21 AULTH09845                                     </t>
  </si>
  <si>
    <t xml:space="preserve">S24100323 </t>
  </si>
  <si>
    <t xml:space="preserve">A0593AX                                                                                             </t>
  </si>
  <si>
    <t>31*23*23</t>
  </si>
  <si>
    <t>总计</t>
  </si>
  <si>
    <t>颜色</t>
  </si>
  <si>
    <t>尺码</t>
  </si>
  <si>
    <t>生产数</t>
  </si>
  <si>
    <t>尺码段</t>
  </si>
  <si>
    <t>PO号</t>
  </si>
  <si>
    <t>款号</t>
  </si>
  <si>
    <t>BN425 - CAMEL</t>
  </si>
  <si>
    <t>S</t>
  </si>
  <si>
    <t>S-L</t>
  </si>
  <si>
    <t>A0593AX</t>
  </si>
  <si>
    <t>无价格</t>
  </si>
  <si>
    <t>M</t>
  </si>
  <si>
    <t>L</t>
  </si>
  <si>
    <t>XS</t>
  </si>
  <si>
    <t>XS-XL</t>
  </si>
  <si>
    <t>XL</t>
  </si>
  <si>
    <t>有价格</t>
  </si>
  <si>
    <t>ER170 - ECRU</t>
  </si>
  <si>
    <t>1503718/1502434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</si>
</sst>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D12" sqref="D12:D3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5">
        <v>6380</v>
      </c>
      <c r="F8" s="25"/>
      <c r="G8" s="25">
        <v>6594</v>
      </c>
      <c r="H8" s="25">
        <v>1</v>
      </c>
      <c r="I8" s="25"/>
      <c r="J8" s="25">
        <v>8.2</v>
      </c>
      <c r="K8" s="23" t="s">
        <v>29</v>
      </c>
    </row>
    <row r="9" spans="1:11">
      <c r="A9" s="25" t="s">
        <v>30</v>
      </c>
      <c r="B9" s="25"/>
      <c r="C9" s="25"/>
      <c r="D9" s="25"/>
      <c r="E9" s="25">
        <f>SUM(E8:E8)</f>
        <v>6380</v>
      </c>
      <c r="F9" s="25"/>
      <c r="G9" s="25">
        <f>SUM(G8:G8)</f>
        <v>6594</v>
      </c>
      <c r="H9" s="25">
        <f>SUM(H8:H8)</f>
        <v>1</v>
      </c>
      <c r="I9" s="25"/>
      <c r="J9" s="25">
        <f>SUM(J8:J8)</f>
        <v>8.2</v>
      </c>
      <c r="K9" s="25"/>
    </row>
    <row r="12" spans="1:8">
      <c r="A12" s="26" t="s">
        <v>31</v>
      </c>
      <c r="B12" s="26" t="s">
        <v>32</v>
      </c>
      <c r="C12" s="27" t="s">
        <v>18</v>
      </c>
      <c r="D12" s="28" t="s">
        <v>33</v>
      </c>
      <c r="E12" s="26" t="s">
        <v>34</v>
      </c>
      <c r="F12" s="26" t="s">
        <v>35</v>
      </c>
      <c r="G12" s="26" t="s">
        <v>36</v>
      </c>
      <c r="H12" s="26"/>
    </row>
    <row r="13" ht="15" spans="1:8">
      <c r="A13" s="29" t="s">
        <v>37</v>
      </c>
      <c r="B13" s="30" t="s">
        <v>38</v>
      </c>
      <c r="C13" s="27">
        <v>103</v>
      </c>
      <c r="D13" s="28">
        <f t="shared" ref="D13:D35" si="0">C13*1.03+1</f>
        <v>107.09</v>
      </c>
      <c r="E13" s="29" t="s">
        <v>39</v>
      </c>
      <c r="F13" s="29">
        <v>1503718</v>
      </c>
      <c r="G13" s="31" t="s">
        <v>40</v>
      </c>
      <c r="H13" s="32" t="s">
        <v>41</v>
      </c>
    </row>
    <row r="14" ht="15" spans="1:8">
      <c r="A14" s="33"/>
      <c r="B14" s="30" t="s">
        <v>42</v>
      </c>
      <c r="C14" s="27">
        <v>103</v>
      </c>
      <c r="D14" s="28">
        <f t="shared" si="0"/>
        <v>107.09</v>
      </c>
      <c r="E14" s="33"/>
      <c r="F14" s="33"/>
      <c r="G14" s="34"/>
      <c r="H14" s="35"/>
    </row>
    <row r="15" ht="15" spans="1:8">
      <c r="A15" s="33"/>
      <c r="B15" s="30" t="s">
        <v>43</v>
      </c>
      <c r="C15" s="27">
        <v>103</v>
      </c>
      <c r="D15" s="28">
        <f t="shared" si="0"/>
        <v>107.09</v>
      </c>
      <c r="E15" s="33"/>
      <c r="F15" s="33"/>
      <c r="G15" s="34"/>
      <c r="H15" s="35"/>
    </row>
    <row r="16" ht="15" spans="1:8">
      <c r="A16" s="29" t="s">
        <v>37</v>
      </c>
      <c r="B16" s="30" t="s">
        <v>44</v>
      </c>
      <c r="C16" s="27">
        <v>61.8</v>
      </c>
      <c r="D16" s="28">
        <f t="shared" si="0"/>
        <v>64.654</v>
      </c>
      <c r="E16" s="29" t="s">
        <v>45</v>
      </c>
      <c r="F16" s="36">
        <v>1502434</v>
      </c>
      <c r="G16" s="34"/>
      <c r="H16" s="32" t="s">
        <v>41</v>
      </c>
    </row>
    <row r="17" ht="15" spans="1:8">
      <c r="A17" s="33"/>
      <c r="B17" s="30" t="s">
        <v>38</v>
      </c>
      <c r="C17" s="27">
        <v>61.8</v>
      </c>
      <c r="D17" s="28">
        <f t="shared" si="0"/>
        <v>64.654</v>
      </c>
      <c r="E17" s="33"/>
      <c r="F17" s="37"/>
      <c r="G17" s="34"/>
      <c r="H17" s="35"/>
    </row>
    <row r="18" ht="15" spans="1:8">
      <c r="A18" s="33"/>
      <c r="B18" s="30" t="s">
        <v>42</v>
      </c>
      <c r="C18" s="27">
        <v>61.8</v>
      </c>
      <c r="D18" s="28">
        <f t="shared" si="0"/>
        <v>64.654</v>
      </c>
      <c r="E18" s="33"/>
      <c r="F18" s="37"/>
      <c r="G18" s="34"/>
      <c r="H18" s="35"/>
    </row>
    <row r="19" ht="15" spans="1:8">
      <c r="A19" s="33"/>
      <c r="B19" s="30" t="s">
        <v>43</v>
      </c>
      <c r="C19" s="27">
        <v>61.8</v>
      </c>
      <c r="D19" s="28">
        <f t="shared" si="0"/>
        <v>64.654</v>
      </c>
      <c r="E19" s="33"/>
      <c r="F19" s="37"/>
      <c r="G19" s="34"/>
      <c r="H19" s="35"/>
    </row>
    <row r="20" ht="15" spans="1:8">
      <c r="A20" s="38"/>
      <c r="B20" s="30" t="s">
        <v>46</v>
      </c>
      <c r="C20" s="27">
        <v>61.8</v>
      </c>
      <c r="D20" s="28">
        <f t="shared" si="0"/>
        <v>64.654</v>
      </c>
      <c r="E20" s="38"/>
      <c r="F20" s="39"/>
      <c r="G20" s="34"/>
      <c r="H20" s="40"/>
    </row>
    <row r="21" ht="15" spans="1:8">
      <c r="A21" s="29" t="s">
        <v>37</v>
      </c>
      <c r="B21" s="30" t="s">
        <v>44</v>
      </c>
      <c r="C21" s="27">
        <v>334.75</v>
      </c>
      <c r="D21" s="28">
        <f t="shared" si="0"/>
        <v>345.7925</v>
      </c>
      <c r="E21" s="29" t="s">
        <v>45</v>
      </c>
      <c r="F21" s="29">
        <v>1502433</v>
      </c>
      <c r="G21" s="34"/>
      <c r="H21" s="32" t="s">
        <v>47</v>
      </c>
    </row>
    <row r="22" ht="15" spans="1:8">
      <c r="A22" s="33"/>
      <c r="B22" s="30" t="s">
        <v>38</v>
      </c>
      <c r="C22" s="27">
        <v>669.5</v>
      </c>
      <c r="D22" s="28">
        <f t="shared" si="0"/>
        <v>690.585</v>
      </c>
      <c r="E22" s="33"/>
      <c r="F22" s="33"/>
      <c r="G22" s="34"/>
      <c r="H22" s="35"/>
    </row>
    <row r="23" ht="15" spans="1:8">
      <c r="A23" s="33"/>
      <c r="B23" s="30" t="s">
        <v>42</v>
      </c>
      <c r="C23" s="27">
        <v>669.5</v>
      </c>
      <c r="D23" s="28">
        <f t="shared" si="0"/>
        <v>690.585</v>
      </c>
      <c r="E23" s="33"/>
      <c r="F23" s="33"/>
      <c r="G23" s="34"/>
      <c r="H23" s="35"/>
    </row>
    <row r="24" ht="15" spans="1:8">
      <c r="A24" s="33"/>
      <c r="B24" s="30" t="s">
        <v>43</v>
      </c>
      <c r="C24" s="27">
        <v>669.5</v>
      </c>
      <c r="D24" s="28">
        <f t="shared" si="0"/>
        <v>690.585</v>
      </c>
      <c r="E24" s="33"/>
      <c r="F24" s="33"/>
      <c r="G24" s="34"/>
      <c r="H24" s="35"/>
    </row>
    <row r="25" ht="15" spans="1:8">
      <c r="A25" s="38"/>
      <c r="B25" s="30" t="s">
        <v>46</v>
      </c>
      <c r="C25" s="27">
        <v>334.75</v>
      </c>
      <c r="D25" s="28">
        <f t="shared" si="0"/>
        <v>345.7925</v>
      </c>
      <c r="E25" s="38"/>
      <c r="F25" s="38"/>
      <c r="G25" s="34"/>
      <c r="H25" s="40"/>
    </row>
    <row r="26" ht="15" spans="1:8">
      <c r="A26" s="29" t="s">
        <v>48</v>
      </c>
      <c r="B26" s="30" t="s">
        <v>44</v>
      </c>
      <c r="C26" s="27">
        <v>87.55</v>
      </c>
      <c r="D26" s="28">
        <f t="shared" si="0"/>
        <v>91.1765</v>
      </c>
      <c r="E26" s="29" t="s">
        <v>45</v>
      </c>
      <c r="F26" s="29" t="s">
        <v>49</v>
      </c>
      <c r="G26" s="34"/>
      <c r="H26" s="32" t="s">
        <v>41</v>
      </c>
    </row>
    <row r="27" ht="15" spans="1:8">
      <c r="A27" s="33"/>
      <c r="B27" s="30" t="s">
        <v>38</v>
      </c>
      <c r="C27" s="27">
        <v>123.6</v>
      </c>
      <c r="D27" s="28">
        <f t="shared" si="0"/>
        <v>128.308</v>
      </c>
      <c r="E27" s="33"/>
      <c r="F27" s="33"/>
      <c r="G27" s="34"/>
      <c r="H27" s="35"/>
    </row>
    <row r="28" ht="15" spans="1:8">
      <c r="A28" s="33"/>
      <c r="B28" s="30" t="s">
        <v>42</v>
      </c>
      <c r="C28" s="27">
        <v>123.6</v>
      </c>
      <c r="D28" s="28">
        <f t="shared" si="0"/>
        <v>128.308</v>
      </c>
      <c r="E28" s="33"/>
      <c r="F28" s="33"/>
      <c r="G28" s="34"/>
      <c r="H28" s="35"/>
    </row>
    <row r="29" ht="15" spans="1:8">
      <c r="A29" s="33"/>
      <c r="B29" s="30" t="s">
        <v>43</v>
      </c>
      <c r="C29" s="27">
        <v>87.55</v>
      </c>
      <c r="D29" s="28">
        <f t="shared" si="0"/>
        <v>91.1765</v>
      </c>
      <c r="E29" s="33"/>
      <c r="F29" s="33"/>
      <c r="G29" s="34"/>
      <c r="H29" s="35"/>
    </row>
    <row r="30" ht="15" spans="1:8">
      <c r="A30" s="38"/>
      <c r="B30" s="30" t="s">
        <v>46</v>
      </c>
      <c r="C30" s="27">
        <v>87.55</v>
      </c>
      <c r="D30" s="28">
        <f t="shared" si="0"/>
        <v>91.1765</v>
      </c>
      <c r="E30" s="38"/>
      <c r="F30" s="38"/>
      <c r="G30" s="34"/>
      <c r="H30" s="40"/>
    </row>
    <row r="31" ht="15" spans="1:8">
      <c r="A31" s="29" t="s">
        <v>48</v>
      </c>
      <c r="B31" s="30" t="s">
        <v>44</v>
      </c>
      <c r="C31" s="27">
        <v>367.71</v>
      </c>
      <c r="D31" s="28">
        <f t="shared" si="0"/>
        <v>379.7413</v>
      </c>
      <c r="E31" s="29" t="s">
        <v>45</v>
      </c>
      <c r="F31" s="29">
        <v>1502433</v>
      </c>
      <c r="G31" s="34"/>
      <c r="H31" s="32" t="s">
        <v>47</v>
      </c>
    </row>
    <row r="32" ht="15" spans="1:8">
      <c r="A32" s="33"/>
      <c r="B32" s="30" t="s">
        <v>38</v>
      </c>
      <c r="C32" s="27">
        <v>735.42</v>
      </c>
      <c r="D32" s="28">
        <f t="shared" si="0"/>
        <v>758.4826</v>
      </c>
      <c r="E32" s="33"/>
      <c r="F32" s="33"/>
      <c r="G32" s="34"/>
      <c r="H32" s="35"/>
    </row>
    <row r="33" ht="15" spans="1:8">
      <c r="A33" s="33"/>
      <c r="B33" s="30" t="s">
        <v>42</v>
      </c>
      <c r="C33" s="27">
        <v>735.42</v>
      </c>
      <c r="D33" s="28">
        <f t="shared" si="0"/>
        <v>758.4826</v>
      </c>
      <c r="E33" s="33"/>
      <c r="F33" s="33"/>
      <c r="G33" s="34"/>
      <c r="H33" s="35"/>
    </row>
    <row r="34" ht="15" spans="1:8">
      <c r="A34" s="33"/>
      <c r="B34" s="30" t="s">
        <v>43</v>
      </c>
      <c r="C34" s="27">
        <v>367.71</v>
      </c>
      <c r="D34" s="28">
        <f t="shared" si="0"/>
        <v>379.7413</v>
      </c>
      <c r="E34" s="33"/>
      <c r="F34" s="33"/>
      <c r="G34" s="34"/>
      <c r="H34" s="35"/>
    </row>
    <row r="35" ht="15" spans="1:8">
      <c r="A35" s="38"/>
      <c r="B35" s="30" t="s">
        <v>46</v>
      </c>
      <c r="C35" s="27">
        <v>367.71</v>
      </c>
      <c r="D35" s="28">
        <f t="shared" si="0"/>
        <v>379.7413</v>
      </c>
      <c r="E35" s="38"/>
      <c r="F35" s="38"/>
      <c r="G35" s="41"/>
      <c r="H35" s="40"/>
    </row>
    <row r="36" spans="1:8">
      <c r="A36" s="26" t="s">
        <v>30</v>
      </c>
      <c r="B36" s="26"/>
      <c r="C36" s="27">
        <f>SUM(C13:C35)</f>
        <v>6379.82</v>
      </c>
      <c r="D36" s="28">
        <f>SUM(D13:D35)</f>
        <v>6594.2146</v>
      </c>
      <c r="E36" s="26"/>
      <c r="F36" s="26"/>
      <c r="G36" s="26"/>
      <c r="H36" s="26"/>
    </row>
  </sheetData>
  <mergeCells count="26">
    <mergeCell ref="A1:K1"/>
    <mergeCell ref="A2:D2"/>
    <mergeCell ref="E2:K2"/>
    <mergeCell ref="A13:A15"/>
    <mergeCell ref="A16:A20"/>
    <mergeCell ref="A21:A25"/>
    <mergeCell ref="A26:A30"/>
    <mergeCell ref="A31:A35"/>
    <mergeCell ref="E13:E15"/>
    <mergeCell ref="E16:E20"/>
    <mergeCell ref="E21:E25"/>
    <mergeCell ref="E26:E30"/>
    <mergeCell ref="E31:E35"/>
    <mergeCell ref="F13:F15"/>
    <mergeCell ref="F16:F20"/>
    <mergeCell ref="F21:F25"/>
    <mergeCell ref="F26:F30"/>
    <mergeCell ref="F31:F35"/>
    <mergeCell ref="G13:G35"/>
    <mergeCell ref="H13:H15"/>
    <mergeCell ref="H16:H20"/>
    <mergeCell ref="H21:H25"/>
    <mergeCell ref="H26:H30"/>
    <mergeCell ref="H31:H3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8520AD2C01ED40DDB5738E49826BDB84_13</vt:lpwstr>
  </property>
</Properties>
</file>