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<sst xmlns="http://schemas.openxmlformats.org/spreadsheetml/2006/main" count="73" uniqueCount="49">
  <si>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</si>
  <si>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</si>
  <si>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</si>
  <si>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浙江省绍兴市越城区元城大厦17楼杭州丽博鞋业有限公司   Nicole15215905836 中通73536061076962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</si>
  <si>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</si>
  <si>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</si>
  <si>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</si>
  <si>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</si>
  <si>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</si>
  <si>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</si>
  <si>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</si>
  <si>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</si>
  <si>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</si>
  <si>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</si>
  <si>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</si>
  <si>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</si>
  <si>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</si>
  <si>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</si>
  <si>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</si>
  <si>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</si>
  <si>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</si>
  <si>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</si>
  <si>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</si>
  <si>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</si>
  <si>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</si>
  <si>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P24100598</t>
  </si>
  <si>
    <t xml:space="preserve">21 AULTH09845                                     </t>
  </si>
  <si>
    <t xml:space="preserve">S24100330 </t>
  </si>
  <si>
    <t xml:space="preserve">D8968AX                                                                                             </t>
  </si>
  <si>
    <t>32*24*15</t>
  </si>
  <si>
    <t xml:space="preserve">D8985AX                                                                                             </t>
  </si>
  <si>
    <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</si>
  <si>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</si>
  <si>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</si>
  <si>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</si>
  <si>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</si>
  <si>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PO号</t>
  </si>
  <si>
    <t>款号</t>
  </si>
  <si>
    <t>TY149 - DOTTY - multicolor leopard clip</t>
  </si>
  <si>
    <r>
      <rPr>
        <b/>
        <sz val="11"/>
        <rFont val="宋体"/>
        <charset val="134"/>
      </rPr>
      <t>其他</t>
    </r>
    <r>
      <rPr>
        <b/>
        <sz val="11"/>
        <rFont val="Calibri"/>
        <charset val="134"/>
      </rPr>
      <t>PO</t>
    </r>
  </si>
  <si>
    <t>D8985AX</t>
  </si>
  <si>
    <t>有价格</t>
  </si>
  <si>
    <t>无价格</t>
  </si>
  <si>
    <t>空白吊牌</t>
  </si>
  <si>
    <t>1454908/1454922/1454923</t>
  </si>
  <si>
    <t>BK23 - BLACK</t>
  </si>
  <si>
    <t>D8968AX</t>
  </si>
  <si>
    <t>WT55 - WHITE</t>
  </si>
  <si>
    <t>1455588/1455589/1454873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</si>
</sst>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0" fontId="14" fillId="0" borderId="5" xfId="0" applyNumberFormat="1" applyFont="1" applyBorder="1" applyAlignment="1">
      <alignment horizontal="center"/>
    </xf>
    <xf numFmtId="0" fontId="14" fillId="0" borderId="0" xfId="0" applyNumberFormat="1" applyFont="1" applyAlignment="1">
      <alignment horizont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"/>
  <sheetViews>
    <sheetView tabSelected="1" topLeftCell="A16" workbookViewId="0">
      <selection activeCell="E54" sqref="E54:G5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45605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52" t="s">
        <v>11</v>
      </c>
      <c r="J6" s="52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53" t="s">
        <v>22</v>
      </c>
      <c r="J7" s="53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5" t="s">
        <v>27</v>
      </c>
      <c r="D8" s="24" t="s">
        <v>28</v>
      </c>
      <c r="E8" s="24">
        <v>2296</v>
      </c>
      <c r="F8" s="26"/>
      <c r="G8" s="26">
        <v>2385</v>
      </c>
      <c r="H8" s="26">
        <v>1</v>
      </c>
      <c r="I8" s="26"/>
      <c r="J8" s="26">
        <v>5.1</v>
      </c>
      <c r="K8" s="54" t="s">
        <v>29</v>
      </c>
    </row>
    <row r="9" ht="15" spans="1:11">
      <c r="A9" s="27"/>
      <c r="B9" s="24" t="s">
        <v>26</v>
      </c>
      <c r="C9" s="28"/>
      <c r="D9" s="24" t="s">
        <v>30</v>
      </c>
      <c r="E9" s="24">
        <v>1200</v>
      </c>
      <c r="F9" s="26"/>
      <c r="G9" s="26">
        <v>1246</v>
      </c>
      <c r="H9" s="26"/>
      <c r="I9" s="26"/>
      <c r="J9" s="26"/>
      <c r="K9" s="26"/>
    </row>
    <row r="10" ht="15" spans="1:11">
      <c r="A10" s="27"/>
      <c r="B10" s="24" t="s">
        <v>31</v>
      </c>
      <c r="C10" s="28"/>
      <c r="D10" s="24" t="s">
        <v>28</v>
      </c>
      <c r="E10" s="24">
        <v>704</v>
      </c>
      <c r="F10" s="26"/>
      <c r="G10" s="26">
        <v>725</v>
      </c>
      <c r="H10" s="26"/>
      <c r="I10" s="26"/>
      <c r="J10" s="26"/>
      <c r="K10" s="26"/>
    </row>
    <row r="11" ht="15" spans="1:11">
      <c r="A11" s="29"/>
      <c r="B11" s="24" t="s">
        <v>31</v>
      </c>
      <c r="C11" s="30"/>
      <c r="D11" s="24" t="s">
        <v>30</v>
      </c>
      <c r="E11" s="24">
        <v>288</v>
      </c>
      <c r="F11" s="26"/>
      <c r="G11" s="26">
        <v>297</v>
      </c>
      <c r="H11" s="26"/>
      <c r="I11" s="26"/>
      <c r="J11" s="26"/>
      <c r="K11" s="26"/>
    </row>
    <row r="12" spans="1:11">
      <c r="A12" s="26" t="s">
        <v>32</v>
      </c>
      <c r="B12" s="26"/>
      <c r="C12" s="26"/>
      <c r="D12" s="26"/>
      <c r="E12" s="26">
        <f>SUM(E8:E11)</f>
        <v>4488</v>
      </c>
      <c r="F12" s="26"/>
      <c r="G12" s="26">
        <f>SUM(G8:G11)</f>
        <v>4653</v>
      </c>
      <c r="H12" s="26">
        <f>SUM(H8:H11)</f>
        <v>1</v>
      </c>
      <c r="I12" s="26"/>
      <c r="J12" s="26">
        <f>SUM(J8:J11)</f>
        <v>5.1</v>
      </c>
      <c r="K12" s="26"/>
    </row>
    <row r="15" spans="1:7">
      <c r="A15" s="31" t="s">
        <v>33</v>
      </c>
      <c r="B15" s="32" t="s">
        <v>34</v>
      </c>
      <c r="C15" s="33" t="s">
        <v>18</v>
      </c>
      <c r="D15" s="34" t="s">
        <v>35</v>
      </c>
      <c r="E15" s="32" t="s">
        <v>36</v>
      </c>
      <c r="F15" s="32" t="s">
        <v>37</v>
      </c>
      <c r="G15" s="32"/>
    </row>
    <row r="16" ht="15" spans="1:7">
      <c r="A16" s="35" t="s">
        <v>38</v>
      </c>
      <c r="B16" s="36">
        <v>36</v>
      </c>
      <c r="C16" s="33">
        <v>60</v>
      </c>
      <c r="D16" s="34">
        <f t="shared" ref="D16:D25" si="0">C16*1.03+1</f>
        <v>62.8</v>
      </c>
      <c r="E16" s="37" t="s">
        <v>39</v>
      </c>
      <c r="F16" s="38" t="s">
        <v>40</v>
      </c>
      <c r="G16" s="37" t="s">
        <v>41</v>
      </c>
    </row>
    <row r="17" ht="15" spans="1:7">
      <c r="A17" s="39"/>
      <c r="B17" s="36">
        <v>37</v>
      </c>
      <c r="C17" s="33">
        <v>120</v>
      </c>
      <c r="D17" s="34">
        <f t="shared" si="0"/>
        <v>124.6</v>
      </c>
      <c r="E17" s="40"/>
      <c r="F17" s="41"/>
      <c r="G17" s="40"/>
    </row>
    <row r="18" ht="15" spans="1:7">
      <c r="A18" s="39"/>
      <c r="B18" s="36">
        <v>38</v>
      </c>
      <c r="C18" s="33">
        <v>120</v>
      </c>
      <c r="D18" s="34">
        <f t="shared" si="0"/>
        <v>124.6</v>
      </c>
      <c r="E18" s="40"/>
      <c r="F18" s="41"/>
      <c r="G18" s="40"/>
    </row>
    <row r="19" ht="15" spans="1:7">
      <c r="A19" s="39"/>
      <c r="B19" s="36">
        <v>39</v>
      </c>
      <c r="C19" s="33">
        <v>120</v>
      </c>
      <c r="D19" s="34">
        <f t="shared" si="0"/>
        <v>124.6</v>
      </c>
      <c r="E19" s="40"/>
      <c r="F19" s="41"/>
      <c r="G19" s="40"/>
    </row>
    <row r="20" ht="15" spans="1:7">
      <c r="A20" s="42"/>
      <c r="B20" s="36">
        <v>40</v>
      </c>
      <c r="C20" s="33">
        <v>60</v>
      </c>
      <c r="D20" s="34">
        <f t="shared" si="0"/>
        <v>62.8</v>
      </c>
      <c r="E20" s="43"/>
      <c r="F20" s="41"/>
      <c r="G20" s="43"/>
    </row>
    <row r="21" ht="15" spans="1:7">
      <c r="A21" s="35" t="s">
        <v>38</v>
      </c>
      <c r="B21" s="36">
        <v>36</v>
      </c>
      <c r="C21" s="33">
        <v>90</v>
      </c>
      <c r="D21" s="34">
        <f t="shared" si="0"/>
        <v>93.7</v>
      </c>
      <c r="E21" s="38">
        <v>1457092</v>
      </c>
      <c r="F21" s="41"/>
      <c r="G21" s="37" t="s">
        <v>42</v>
      </c>
    </row>
    <row r="22" ht="15" spans="1:7">
      <c r="A22" s="39"/>
      <c r="B22" s="36">
        <v>37</v>
      </c>
      <c r="C22" s="33">
        <v>180</v>
      </c>
      <c r="D22" s="34">
        <f t="shared" si="0"/>
        <v>186.4</v>
      </c>
      <c r="E22" s="41"/>
      <c r="F22" s="41"/>
      <c r="G22" s="40"/>
    </row>
    <row r="23" ht="15" spans="1:7">
      <c r="A23" s="39"/>
      <c r="B23" s="36">
        <v>38</v>
      </c>
      <c r="C23" s="33">
        <v>180</v>
      </c>
      <c r="D23" s="34">
        <f t="shared" si="0"/>
        <v>186.4</v>
      </c>
      <c r="E23" s="41"/>
      <c r="F23" s="41"/>
      <c r="G23" s="40"/>
    </row>
    <row r="24" ht="15" spans="1:7">
      <c r="A24" s="39"/>
      <c r="B24" s="36">
        <v>39</v>
      </c>
      <c r="C24" s="33">
        <v>180</v>
      </c>
      <c r="D24" s="34">
        <f t="shared" si="0"/>
        <v>186.4</v>
      </c>
      <c r="E24" s="41"/>
      <c r="F24" s="41"/>
      <c r="G24" s="40"/>
    </row>
    <row r="25" ht="15" spans="1:7">
      <c r="A25" s="42"/>
      <c r="B25" s="36">
        <v>40</v>
      </c>
      <c r="C25" s="33">
        <v>90</v>
      </c>
      <c r="D25" s="34">
        <f t="shared" si="0"/>
        <v>93.7</v>
      </c>
      <c r="E25" s="44"/>
      <c r="F25" s="44"/>
      <c r="G25" s="43"/>
    </row>
    <row r="26" spans="1:7">
      <c r="A26" s="31" t="s">
        <v>32</v>
      </c>
      <c r="B26" s="32"/>
      <c r="C26" s="33">
        <f>SUM(C16:C25)</f>
        <v>1200</v>
      </c>
      <c r="D26" s="34">
        <f>SUM(D16:D25)</f>
        <v>1246</v>
      </c>
      <c r="E26" s="32"/>
      <c r="F26" s="32"/>
      <c r="G26" s="32"/>
    </row>
    <row r="27" spans="1:4">
      <c r="A27" s="45"/>
      <c r="C27" s="46"/>
      <c r="D27" s="46"/>
    </row>
    <row r="28" ht="15" spans="1:7">
      <c r="A28" s="47" t="s">
        <v>43</v>
      </c>
      <c r="B28" s="48"/>
      <c r="C28" s="49">
        <v>288</v>
      </c>
      <c r="D28" s="49">
        <f>C28*1.03</f>
        <v>296.64</v>
      </c>
      <c r="E28" s="50" t="s">
        <v>44</v>
      </c>
      <c r="F28" s="51"/>
      <c r="G28" s="51"/>
    </row>
    <row r="29" spans="1:4">
      <c r="A29" s="45"/>
      <c r="C29" s="46"/>
      <c r="D29" s="46"/>
    </row>
    <row r="30" spans="1:4">
      <c r="A30" s="45"/>
      <c r="C30" s="46"/>
      <c r="D30" s="46"/>
    </row>
    <row r="31" spans="1:7">
      <c r="A31" s="31" t="s">
        <v>33</v>
      </c>
      <c r="B31" s="32" t="s">
        <v>34</v>
      </c>
      <c r="C31" s="33" t="s">
        <v>18</v>
      </c>
      <c r="D31" s="34" t="s">
        <v>35</v>
      </c>
      <c r="E31" s="32" t="s">
        <v>36</v>
      </c>
      <c r="F31" s="32" t="s">
        <v>37</v>
      </c>
      <c r="G31" s="32"/>
    </row>
    <row r="32" ht="15" spans="1:7">
      <c r="A32" s="38" t="s">
        <v>45</v>
      </c>
      <c r="B32" s="36">
        <v>36</v>
      </c>
      <c r="C32" s="33">
        <v>31</v>
      </c>
      <c r="D32" s="34">
        <f t="shared" ref="D32:D51" si="1">C32*1.03+1</f>
        <v>32.93</v>
      </c>
      <c r="E32" s="38">
        <v>1457069</v>
      </c>
      <c r="F32" s="38" t="s">
        <v>46</v>
      </c>
      <c r="G32" s="37" t="s">
        <v>42</v>
      </c>
    </row>
    <row r="33" ht="15" spans="1:7">
      <c r="A33" s="41"/>
      <c r="B33" s="36">
        <v>37</v>
      </c>
      <c r="C33" s="33">
        <v>62</v>
      </c>
      <c r="D33" s="34">
        <f t="shared" si="1"/>
        <v>64.86</v>
      </c>
      <c r="E33" s="41"/>
      <c r="F33" s="41"/>
      <c r="G33" s="40"/>
    </row>
    <row r="34" ht="15" spans="1:7">
      <c r="A34" s="41"/>
      <c r="B34" s="36">
        <v>38</v>
      </c>
      <c r="C34" s="33">
        <v>62</v>
      </c>
      <c r="D34" s="34">
        <f t="shared" si="1"/>
        <v>64.86</v>
      </c>
      <c r="E34" s="41"/>
      <c r="F34" s="41"/>
      <c r="G34" s="40"/>
    </row>
    <row r="35" ht="15" spans="1:7">
      <c r="A35" s="41"/>
      <c r="B35" s="36">
        <v>39</v>
      </c>
      <c r="C35" s="33">
        <v>62</v>
      </c>
      <c r="D35" s="34">
        <f t="shared" si="1"/>
        <v>64.86</v>
      </c>
      <c r="E35" s="41"/>
      <c r="F35" s="41"/>
      <c r="G35" s="40"/>
    </row>
    <row r="36" ht="15" spans="1:7">
      <c r="A36" s="44"/>
      <c r="B36" s="36">
        <v>40</v>
      </c>
      <c r="C36" s="33">
        <v>31</v>
      </c>
      <c r="D36" s="34">
        <f t="shared" si="1"/>
        <v>32.93</v>
      </c>
      <c r="E36" s="44"/>
      <c r="F36" s="41"/>
      <c r="G36" s="43"/>
    </row>
    <row r="37" ht="15" spans="1:7">
      <c r="A37" s="38" t="s">
        <v>45</v>
      </c>
      <c r="B37" s="36">
        <v>36</v>
      </c>
      <c r="C37" s="33">
        <v>136</v>
      </c>
      <c r="D37" s="34">
        <f t="shared" si="1"/>
        <v>141.08</v>
      </c>
      <c r="E37" s="37" t="s">
        <v>39</v>
      </c>
      <c r="F37" s="41"/>
      <c r="G37" s="37" t="s">
        <v>41</v>
      </c>
    </row>
    <row r="38" ht="15" spans="1:7">
      <c r="A38" s="41"/>
      <c r="B38" s="36">
        <v>37</v>
      </c>
      <c r="C38" s="33">
        <v>272</v>
      </c>
      <c r="D38" s="34">
        <f t="shared" si="1"/>
        <v>281.16</v>
      </c>
      <c r="E38" s="40"/>
      <c r="F38" s="41"/>
      <c r="G38" s="40"/>
    </row>
    <row r="39" ht="15" spans="1:7">
      <c r="A39" s="41"/>
      <c r="B39" s="36">
        <v>38</v>
      </c>
      <c r="C39" s="33">
        <v>272</v>
      </c>
      <c r="D39" s="34">
        <f t="shared" si="1"/>
        <v>281.16</v>
      </c>
      <c r="E39" s="40"/>
      <c r="F39" s="41"/>
      <c r="G39" s="40"/>
    </row>
    <row r="40" ht="15" spans="1:7">
      <c r="A40" s="41"/>
      <c r="B40" s="36">
        <v>39</v>
      </c>
      <c r="C40" s="33">
        <v>272</v>
      </c>
      <c r="D40" s="34">
        <f t="shared" si="1"/>
        <v>281.16</v>
      </c>
      <c r="E40" s="40"/>
      <c r="F40" s="41"/>
      <c r="G40" s="40"/>
    </row>
    <row r="41" ht="15" spans="1:7">
      <c r="A41" s="44"/>
      <c r="B41" s="36">
        <v>40</v>
      </c>
      <c r="C41" s="33">
        <v>136</v>
      </c>
      <c r="D41" s="34">
        <f t="shared" si="1"/>
        <v>141.08</v>
      </c>
      <c r="E41" s="43"/>
      <c r="F41" s="41"/>
      <c r="G41" s="43"/>
    </row>
    <row r="42" ht="15" spans="1:7">
      <c r="A42" s="38" t="s">
        <v>47</v>
      </c>
      <c r="B42" s="36">
        <v>36</v>
      </c>
      <c r="C42" s="33">
        <v>26</v>
      </c>
      <c r="D42" s="34">
        <f t="shared" si="1"/>
        <v>27.78</v>
      </c>
      <c r="E42" s="38">
        <v>1457069</v>
      </c>
      <c r="F42" s="41"/>
      <c r="G42" s="37" t="s">
        <v>42</v>
      </c>
    </row>
    <row r="43" ht="15" spans="1:7">
      <c r="A43" s="41"/>
      <c r="B43" s="36">
        <v>37</v>
      </c>
      <c r="C43" s="33">
        <v>52</v>
      </c>
      <c r="D43" s="34">
        <f t="shared" si="1"/>
        <v>54.56</v>
      </c>
      <c r="E43" s="41"/>
      <c r="F43" s="41"/>
      <c r="G43" s="40"/>
    </row>
    <row r="44" ht="15" spans="1:7">
      <c r="A44" s="41"/>
      <c r="B44" s="36">
        <v>38</v>
      </c>
      <c r="C44" s="33">
        <v>52</v>
      </c>
      <c r="D44" s="34">
        <f t="shared" si="1"/>
        <v>54.56</v>
      </c>
      <c r="E44" s="41"/>
      <c r="F44" s="41"/>
      <c r="G44" s="40"/>
    </row>
    <row r="45" ht="15" spans="1:7">
      <c r="A45" s="41"/>
      <c r="B45" s="36">
        <v>39</v>
      </c>
      <c r="C45" s="33">
        <v>52</v>
      </c>
      <c r="D45" s="34">
        <f t="shared" si="1"/>
        <v>54.56</v>
      </c>
      <c r="E45" s="41"/>
      <c r="F45" s="41"/>
      <c r="G45" s="40"/>
    </row>
    <row r="46" ht="15" spans="1:7">
      <c r="A46" s="44"/>
      <c r="B46" s="36">
        <v>40</v>
      </c>
      <c r="C46" s="33">
        <v>26</v>
      </c>
      <c r="D46" s="34">
        <f t="shared" si="1"/>
        <v>27.78</v>
      </c>
      <c r="E46" s="44"/>
      <c r="F46" s="41"/>
      <c r="G46" s="43"/>
    </row>
    <row r="47" ht="15" spans="1:7">
      <c r="A47" s="38" t="s">
        <v>47</v>
      </c>
      <c r="B47" s="36">
        <v>36</v>
      </c>
      <c r="C47" s="33">
        <v>94</v>
      </c>
      <c r="D47" s="34">
        <f t="shared" si="1"/>
        <v>97.82</v>
      </c>
      <c r="E47" s="37" t="s">
        <v>39</v>
      </c>
      <c r="F47" s="41"/>
      <c r="G47" s="37" t="s">
        <v>41</v>
      </c>
    </row>
    <row r="48" ht="15" spans="1:7">
      <c r="A48" s="41"/>
      <c r="B48" s="36">
        <v>37</v>
      </c>
      <c r="C48" s="33">
        <v>188</v>
      </c>
      <c r="D48" s="34">
        <f t="shared" si="1"/>
        <v>194.64</v>
      </c>
      <c r="E48" s="40"/>
      <c r="F48" s="41"/>
      <c r="G48" s="40"/>
    </row>
    <row r="49" ht="15" spans="1:7">
      <c r="A49" s="41"/>
      <c r="B49" s="36">
        <v>38</v>
      </c>
      <c r="C49" s="33">
        <v>188</v>
      </c>
      <c r="D49" s="34">
        <f t="shared" si="1"/>
        <v>194.64</v>
      </c>
      <c r="E49" s="40"/>
      <c r="F49" s="41"/>
      <c r="G49" s="40"/>
    </row>
    <row r="50" ht="15" spans="1:7">
      <c r="A50" s="41"/>
      <c r="B50" s="36">
        <v>39</v>
      </c>
      <c r="C50" s="33">
        <v>188</v>
      </c>
      <c r="D50" s="34">
        <f t="shared" si="1"/>
        <v>194.64</v>
      </c>
      <c r="E50" s="40"/>
      <c r="F50" s="41"/>
      <c r="G50" s="40"/>
    </row>
    <row r="51" ht="15" spans="1:7">
      <c r="A51" s="44"/>
      <c r="B51" s="36">
        <v>40</v>
      </c>
      <c r="C51" s="33">
        <v>94</v>
      </c>
      <c r="D51" s="34">
        <f t="shared" si="1"/>
        <v>97.82</v>
      </c>
      <c r="E51" s="43"/>
      <c r="F51" s="44"/>
      <c r="G51" s="43"/>
    </row>
    <row r="52" spans="1:7">
      <c r="A52" s="31" t="s">
        <v>32</v>
      </c>
      <c r="B52" s="32"/>
      <c r="C52" s="33">
        <f>SUM(C32:C51)</f>
        <v>2296</v>
      </c>
      <c r="D52" s="34">
        <f>SUM(D32:D51)</f>
        <v>2384.88</v>
      </c>
      <c r="E52" s="32"/>
      <c r="F52" s="32"/>
      <c r="G52" s="32"/>
    </row>
    <row r="53" spans="1:4">
      <c r="A53" s="45"/>
      <c r="C53" s="46"/>
      <c r="D53" s="46"/>
    </row>
    <row r="54" ht="15" spans="1:7">
      <c r="A54" s="47" t="s">
        <v>43</v>
      </c>
      <c r="B54" s="48"/>
      <c r="C54" s="49">
        <v>704</v>
      </c>
      <c r="D54" s="49">
        <f>C54*1.03</f>
        <v>725.12</v>
      </c>
      <c r="E54" s="50" t="s">
        <v>48</v>
      </c>
      <c r="F54" s="51"/>
      <c r="G54" s="51"/>
    </row>
  </sheetData>
  <mergeCells count="32">
    <mergeCell ref="A1:K1"/>
    <mergeCell ref="A2:D2"/>
    <mergeCell ref="E2:K2"/>
    <mergeCell ref="E28:G28"/>
    <mergeCell ref="E54:G54"/>
    <mergeCell ref="A8:A11"/>
    <mergeCell ref="A16:A20"/>
    <mergeCell ref="A21:A25"/>
    <mergeCell ref="A32:A36"/>
    <mergeCell ref="A37:A41"/>
    <mergeCell ref="A42:A46"/>
    <mergeCell ref="A47:A51"/>
    <mergeCell ref="C8:C11"/>
    <mergeCell ref="E16:E20"/>
    <mergeCell ref="E21:E25"/>
    <mergeCell ref="E32:E36"/>
    <mergeCell ref="E37:E41"/>
    <mergeCell ref="E42:E46"/>
    <mergeCell ref="E47:E51"/>
    <mergeCell ref="F16:F25"/>
    <mergeCell ref="F32:F51"/>
    <mergeCell ref="G16:G20"/>
    <mergeCell ref="G21:G25"/>
    <mergeCell ref="G32:G36"/>
    <mergeCell ref="G37:G41"/>
    <mergeCell ref="G42:G46"/>
    <mergeCell ref="G47:G51"/>
    <mergeCell ref="H8:H11"/>
    <mergeCell ref="J8:J11"/>
    <mergeCell ref="K8:K11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2024-11-09T07:35:42Z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576F840290CD475383AFCC0801DCAB0D_13</vt:lpwstr>
  </property>
</Properties>
</file>