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<sst xmlns="http://schemas.openxmlformats.org/spreadsheetml/2006/main" count="79" uniqueCount="46">
  <si>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</si>
  <si>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</si>
  <si>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</si>
  <si>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广东省惠州市惠东县吉隆镇人民路251号新渝鞋厂     惠东县新渝鞋业有限公司彭义芬   15815419138  中通73536060982648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</si>
  <si>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</si>
  <si>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</si>
  <si>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</si>
  <si>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</si>
  <si>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</si>
  <si>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</si>
  <si>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</si>
  <si>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</si>
  <si>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</si>
  <si>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</si>
  <si>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</si>
  <si>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</si>
  <si>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</si>
  <si>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</si>
  <si>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</si>
  <si>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</si>
  <si>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</si>
  <si>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</si>
  <si>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</si>
  <si>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</si>
  <si>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</si>
  <si>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P24100625</t>
  </si>
  <si>
    <t xml:space="preserve">21 AULTH09845                                     </t>
  </si>
  <si>
    <t xml:space="preserve">S24100365 </t>
  </si>
  <si>
    <t xml:space="preserve">E2511AX                                                                                             </t>
  </si>
  <si>
    <t>32*24*15</t>
  </si>
  <si>
    <t xml:space="preserve">E2520AX                                                                                             </t>
  </si>
  <si>
    <t xml:space="preserve">E2527AX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</si>
  <si>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</si>
  <si>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</si>
  <si>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快递费：8.7元</t>
  </si>
  <si>
    <t>颜色</t>
  </si>
  <si>
    <t>尺码</t>
  </si>
  <si>
    <t>生产数</t>
  </si>
  <si>
    <t>款号</t>
  </si>
  <si>
    <t>BK23 - BLACK</t>
  </si>
  <si>
    <t>E2511AX</t>
  </si>
  <si>
    <t>有价格</t>
  </si>
  <si>
    <t>无价格</t>
  </si>
  <si>
    <t>空白吊牌</t>
  </si>
  <si>
    <t>E2520AX</t>
  </si>
  <si>
    <t>E2527AX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</si>
</sst>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A16" sqref="A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9" t="s">
        <v>22</v>
      </c>
      <c r="J7" s="4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888</v>
      </c>
      <c r="F8" s="26"/>
      <c r="G8" s="26">
        <v>925</v>
      </c>
      <c r="H8" s="26">
        <v>1</v>
      </c>
      <c r="I8" s="26"/>
      <c r="J8" s="26">
        <v>3.9</v>
      </c>
      <c r="K8" s="31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888</v>
      </c>
      <c r="F9" s="26"/>
      <c r="G9" s="26">
        <v>925</v>
      </c>
      <c r="H9" s="26"/>
      <c r="I9" s="26"/>
      <c r="J9" s="26"/>
      <c r="K9" s="26"/>
    </row>
    <row r="10" ht="15" spans="1:11">
      <c r="A10" s="27"/>
      <c r="B10" s="24" t="s">
        <v>26</v>
      </c>
      <c r="C10" s="28"/>
      <c r="D10" s="24" t="s">
        <v>31</v>
      </c>
      <c r="E10" s="24">
        <v>832</v>
      </c>
      <c r="F10" s="26"/>
      <c r="G10" s="26">
        <v>867</v>
      </c>
      <c r="H10" s="26"/>
      <c r="I10" s="26"/>
      <c r="J10" s="26"/>
      <c r="K10" s="26"/>
    </row>
    <row r="11" ht="15" spans="1:11">
      <c r="A11" s="27"/>
      <c r="B11" s="24" t="s">
        <v>32</v>
      </c>
      <c r="C11" s="28"/>
      <c r="D11" s="24" t="s">
        <v>28</v>
      </c>
      <c r="E11" s="24">
        <v>184</v>
      </c>
      <c r="F11" s="26"/>
      <c r="G11" s="26">
        <v>190</v>
      </c>
      <c r="H11" s="26"/>
      <c r="I11" s="26"/>
      <c r="J11" s="26"/>
      <c r="K11" s="26"/>
    </row>
    <row r="12" ht="15" spans="1:11">
      <c r="A12" s="27"/>
      <c r="B12" s="24" t="s">
        <v>32</v>
      </c>
      <c r="C12" s="28"/>
      <c r="D12" s="24" t="s">
        <v>30</v>
      </c>
      <c r="E12" s="24">
        <v>152</v>
      </c>
      <c r="F12" s="26"/>
      <c r="G12" s="26">
        <v>157</v>
      </c>
      <c r="H12" s="26"/>
      <c r="I12" s="26"/>
      <c r="J12" s="26"/>
      <c r="K12" s="26"/>
    </row>
    <row r="13" ht="15" spans="1:11">
      <c r="A13" s="29"/>
      <c r="B13" s="24" t="s">
        <v>32</v>
      </c>
      <c r="C13" s="30"/>
      <c r="D13" s="24" t="s">
        <v>31</v>
      </c>
      <c r="E13" s="24">
        <v>128</v>
      </c>
      <c r="F13" s="26"/>
      <c r="G13" s="26">
        <v>132</v>
      </c>
      <c r="H13" s="26"/>
      <c r="I13" s="26"/>
      <c r="J13" s="26"/>
      <c r="K13" s="26"/>
    </row>
    <row r="14" spans="1:11">
      <c r="A14" s="26" t="s">
        <v>33</v>
      </c>
      <c r="B14" s="26"/>
      <c r="C14" s="26"/>
      <c r="D14" s="26"/>
      <c r="E14" s="26">
        <f>SUM(E8:E13)</f>
        <v>3072</v>
      </c>
      <c r="F14" s="26"/>
      <c r="G14" s="26">
        <f>SUM(G8:G13)</f>
        <v>3196</v>
      </c>
      <c r="H14" s="26">
        <f>SUM(H8:H13)</f>
        <v>1</v>
      </c>
      <c r="I14" s="26"/>
      <c r="J14" s="26">
        <f>SUM(J8:J13)</f>
        <v>3.9</v>
      </c>
      <c r="K14" s="26"/>
    </row>
    <row r="16" spans="1:1">
      <c r="A16" s="31" t="s">
        <v>34</v>
      </c>
    </row>
    <row r="19" spans="1:6">
      <c r="A19" s="32" t="s">
        <v>35</v>
      </c>
      <c r="B19" s="32" t="s">
        <v>36</v>
      </c>
      <c r="C19" s="33" t="s">
        <v>18</v>
      </c>
      <c r="D19" s="34" t="s">
        <v>37</v>
      </c>
      <c r="E19" s="32" t="s">
        <v>38</v>
      </c>
      <c r="F19" s="32"/>
    </row>
    <row r="20" ht="15" spans="1:6">
      <c r="A20" s="35" t="s">
        <v>39</v>
      </c>
      <c r="B20" s="36">
        <v>36</v>
      </c>
      <c r="C20" s="33">
        <v>57</v>
      </c>
      <c r="D20" s="34">
        <f t="shared" ref="D20:D29" si="0">C20*1.03+1</f>
        <v>59.71</v>
      </c>
      <c r="E20" s="37" t="s">
        <v>40</v>
      </c>
      <c r="F20" s="38" t="s">
        <v>41</v>
      </c>
    </row>
    <row r="21" ht="15" spans="1:6">
      <c r="A21" s="39"/>
      <c r="B21" s="36">
        <v>37</v>
      </c>
      <c r="C21" s="33">
        <v>114</v>
      </c>
      <c r="D21" s="34">
        <f t="shared" si="0"/>
        <v>118.42</v>
      </c>
      <c r="E21" s="40"/>
      <c r="F21" s="41"/>
    </row>
    <row r="22" ht="15" spans="1:6">
      <c r="A22" s="39"/>
      <c r="B22" s="36">
        <v>38</v>
      </c>
      <c r="C22" s="33">
        <v>114</v>
      </c>
      <c r="D22" s="34">
        <f t="shared" si="0"/>
        <v>118.42</v>
      </c>
      <c r="E22" s="40"/>
      <c r="F22" s="41"/>
    </row>
    <row r="23" ht="15" spans="1:6">
      <c r="A23" s="39"/>
      <c r="B23" s="36">
        <v>39</v>
      </c>
      <c r="C23" s="33">
        <v>114</v>
      </c>
      <c r="D23" s="34">
        <f t="shared" si="0"/>
        <v>118.42</v>
      </c>
      <c r="E23" s="40"/>
      <c r="F23" s="41"/>
    </row>
    <row r="24" ht="15" spans="1:6">
      <c r="A24" s="42"/>
      <c r="B24" s="36">
        <v>40</v>
      </c>
      <c r="C24" s="33">
        <v>57</v>
      </c>
      <c r="D24" s="34">
        <f t="shared" si="0"/>
        <v>59.71</v>
      </c>
      <c r="E24" s="40"/>
      <c r="F24" s="43"/>
    </row>
    <row r="25" ht="15" spans="1:6">
      <c r="A25" s="35" t="s">
        <v>39</v>
      </c>
      <c r="B25" s="36">
        <v>36</v>
      </c>
      <c r="C25" s="33">
        <v>54</v>
      </c>
      <c r="D25" s="34">
        <f t="shared" si="0"/>
        <v>56.62</v>
      </c>
      <c r="E25" s="40"/>
      <c r="F25" s="38" t="s">
        <v>42</v>
      </c>
    </row>
    <row r="26" ht="15" spans="1:6">
      <c r="A26" s="39"/>
      <c r="B26" s="36">
        <v>37</v>
      </c>
      <c r="C26" s="33">
        <v>108</v>
      </c>
      <c r="D26" s="34">
        <f t="shared" si="0"/>
        <v>112.24</v>
      </c>
      <c r="E26" s="40"/>
      <c r="F26" s="41"/>
    </row>
    <row r="27" ht="15" spans="1:6">
      <c r="A27" s="39"/>
      <c r="B27" s="36">
        <v>38</v>
      </c>
      <c r="C27" s="33">
        <v>108</v>
      </c>
      <c r="D27" s="34">
        <f t="shared" si="0"/>
        <v>112.24</v>
      </c>
      <c r="E27" s="40"/>
      <c r="F27" s="41"/>
    </row>
    <row r="28" ht="15" spans="1:6">
      <c r="A28" s="39"/>
      <c r="B28" s="36">
        <v>39</v>
      </c>
      <c r="C28" s="33">
        <v>108</v>
      </c>
      <c r="D28" s="34">
        <f t="shared" si="0"/>
        <v>112.24</v>
      </c>
      <c r="E28" s="40"/>
      <c r="F28" s="41"/>
    </row>
    <row r="29" ht="15" spans="1:6">
      <c r="A29" s="42"/>
      <c r="B29" s="36">
        <v>40</v>
      </c>
      <c r="C29" s="33">
        <v>54</v>
      </c>
      <c r="D29" s="34">
        <f t="shared" si="0"/>
        <v>56.62</v>
      </c>
      <c r="E29" s="44"/>
      <c r="F29" s="43"/>
    </row>
    <row r="30" spans="1:6">
      <c r="A30" s="32" t="s">
        <v>33</v>
      </c>
      <c r="B30" s="32"/>
      <c r="C30" s="33">
        <f>SUM(C20:C29)</f>
        <v>888</v>
      </c>
      <c r="D30" s="34">
        <f>SUM(D20:D29)</f>
        <v>924.64</v>
      </c>
      <c r="E30" s="32"/>
      <c r="F30" s="32"/>
    </row>
    <row r="31" spans="3:4">
      <c r="C31" s="45"/>
      <c r="D31" s="45"/>
    </row>
    <row r="32" spans="1:4">
      <c r="A32" s="46" t="s">
        <v>43</v>
      </c>
      <c r="B32" s="46"/>
      <c r="C32" s="47">
        <v>184</v>
      </c>
      <c r="D32" s="47">
        <f>C32*1.03</f>
        <v>189.52</v>
      </c>
    </row>
    <row r="33" spans="3:4">
      <c r="C33" s="45"/>
      <c r="D33" s="45"/>
    </row>
    <row r="34" spans="3:4">
      <c r="C34" s="45"/>
      <c r="D34" s="45"/>
    </row>
    <row r="35" spans="1:6">
      <c r="A35" s="32" t="s">
        <v>35</v>
      </c>
      <c r="B35" s="32" t="s">
        <v>36</v>
      </c>
      <c r="C35" s="33" t="s">
        <v>18</v>
      </c>
      <c r="D35" s="34" t="s">
        <v>37</v>
      </c>
      <c r="E35" s="32" t="s">
        <v>38</v>
      </c>
      <c r="F35" s="32"/>
    </row>
    <row r="36" ht="15" spans="1:6">
      <c r="A36" s="35" t="s">
        <v>39</v>
      </c>
      <c r="B36" s="36">
        <v>36</v>
      </c>
      <c r="C36" s="33">
        <v>56</v>
      </c>
      <c r="D36" s="34">
        <f t="shared" ref="D36:D45" si="1">C36*1.03+1</f>
        <v>58.68</v>
      </c>
      <c r="E36" s="37" t="s">
        <v>44</v>
      </c>
      <c r="F36" s="38" t="s">
        <v>41</v>
      </c>
    </row>
    <row r="37" ht="15" spans="1:6">
      <c r="A37" s="39"/>
      <c r="B37" s="36">
        <v>37</v>
      </c>
      <c r="C37" s="33">
        <v>112</v>
      </c>
      <c r="D37" s="34">
        <f t="shared" si="1"/>
        <v>116.36</v>
      </c>
      <c r="E37" s="40"/>
      <c r="F37" s="41"/>
    </row>
    <row r="38" ht="15" spans="1:6">
      <c r="A38" s="39"/>
      <c r="B38" s="36">
        <v>38</v>
      </c>
      <c r="C38" s="33">
        <v>112</v>
      </c>
      <c r="D38" s="34">
        <f t="shared" si="1"/>
        <v>116.36</v>
      </c>
      <c r="E38" s="40"/>
      <c r="F38" s="41"/>
    </row>
    <row r="39" ht="15" spans="1:6">
      <c r="A39" s="39"/>
      <c r="B39" s="36">
        <v>39</v>
      </c>
      <c r="C39" s="33">
        <v>112</v>
      </c>
      <c r="D39" s="34">
        <f t="shared" si="1"/>
        <v>116.36</v>
      </c>
      <c r="E39" s="40"/>
      <c r="F39" s="41"/>
    </row>
    <row r="40" ht="15" spans="1:6">
      <c r="A40" s="42"/>
      <c r="B40" s="36">
        <v>40</v>
      </c>
      <c r="C40" s="33">
        <v>56</v>
      </c>
      <c r="D40" s="34">
        <f t="shared" si="1"/>
        <v>58.68</v>
      </c>
      <c r="E40" s="40"/>
      <c r="F40" s="43"/>
    </row>
    <row r="41" ht="15" spans="1:6">
      <c r="A41" s="35" t="s">
        <v>39</v>
      </c>
      <c r="B41" s="36">
        <v>36</v>
      </c>
      <c r="C41" s="33">
        <v>55</v>
      </c>
      <c r="D41" s="34">
        <f t="shared" si="1"/>
        <v>57.65</v>
      </c>
      <c r="E41" s="40"/>
      <c r="F41" s="38" t="s">
        <v>42</v>
      </c>
    </row>
    <row r="42" ht="15" spans="1:6">
      <c r="A42" s="39"/>
      <c r="B42" s="36">
        <v>37</v>
      </c>
      <c r="C42" s="33">
        <v>110</v>
      </c>
      <c r="D42" s="34">
        <f t="shared" si="1"/>
        <v>114.3</v>
      </c>
      <c r="E42" s="40"/>
      <c r="F42" s="41"/>
    </row>
    <row r="43" ht="15" spans="1:6">
      <c r="A43" s="39"/>
      <c r="B43" s="36">
        <v>38</v>
      </c>
      <c r="C43" s="33">
        <v>110</v>
      </c>
      <c r="D43" s="34">
        <f t="shared" si="1"/>
        <v>114.3</v>
      </c>
      <c r="E43" s="40"/>
      <c r="F43" s="41"/>
    </row>
    <row r="44" ht="15" spans="1:6">
      <c r="A44" s="39"/>
      <c r="B44" s="36">
        <v>39</v>
      </c>
      <c r="C44" s="33">
        <v>110</v>
      </c>
      <c r="D44" s="34">
        <f t="shared" si="1"/>
        <v>114.3</v>
      </c>
      <c r="E44" s="40"/>
      <c r="F44" s="41"/>
    </row>
    <row r="45" ht="15" spans="1:6">
      <c r="A45" s="42"/>
      <c r="B45" s="36">
        <v>40</v>
      </c>
      <c r="C45" s="33">
        <v>55</v>
      </c>
      <c r="D45" s="34">
        <f t="shared" si="1"/>
        <v>57.65</v>
      </c>
      <c r="E45" s="44"/>
      <c r="F45" s="43"/>
    </row>
    <row r="46" spans="1:6">
      <c r="A46" s="32" t="s">
        <v>33</v>
      </c>
      <c r="B46" s="32"/>
      <c r="C46" s="33">
        <f>SUM(C36:C45)</f>
        <v>888</v>
      </c>
      <c r="D46" s="34">
        <f>SUM(D36:D45)</f>
        <v>924.64</v>
      </c>
      <c r="E46" s="32"/>
      <c r="F46" s="32"/>
    </row>
    <row r="47" spans="3:4">
      <c r="C47" s="45"/>
      <c r="D47" s="45"/>
    </row>
    <row r="48" spans="1:4">
      <c r="A48" s="46" t="s">
        <v>43</v>
      </c>
      <c r="B48" s="46"/>
      <c r="C48" s="47">
        <v>152</v>
      </c>
      <c r="D48" s="47">
        <f>C48*1.03</f>
        <v>156.56</v>
      </c>
    </row>
    <row r="49" spans="3:4">
      <c r="C49" s="45"/>
      <c r="D49" s="45"/>
    </row>
    <row r="50" spans="3:4">
      <c r="C50" s="45"/>
      <c r="D50" s="45"/>
    </row>
    <row r="51" spans="1:6">
      <c r="A51" s="32" t="s">
        <v>35</v>
      </c>
      <c r="B51" s="32" t="s">
        <v>36</v>
      </c>
      <c r="C51" s="33" t="s">
        <v>18</v>
      </c>
      <c r="D51" s="34" t="s">
        <v>37</v>
      </c>
      <c r="E51" s="32" t="s">
        <v>38</v>
      </c>
      <c r="F51" s="32"/>
    </row>
    <row r="52" ht="15" spans="1:6">
      <c r="A52" s="35" t="s">
        <v>39</v>
      </c>
      <c r="B52" s="36">
        <v>36</v>
      </c>
      <c r="C52" s="33">
        <v>44</v>
      </c>
      <c r="D52" s="34">
        <f t="shared" ref="D52:D61" si="2">C52*1.03+1</f>
        <v>46.32</v>
      </c>
      <c r="E52" s="37" t="s">
        <v>45</v>
      </c>
      <c r="F52" s="38" t="s">
        <v>41</v>
      </c>
    </row>
    <row r="53" ht="15" spans="1:6">
      <c r="A53" s="39"/>
      <c r="B53" s="36">
        <v>37</v>
      </c>
      <c r="C53" s="33">
        <v>88</v>
      </c>
      <c r="D53" s="34">
        <f t="shared" si="2"/>
        <v>91.64</v>
      </c>
      <c r="E53" s="40"/>
      <c r="F53" s="41"/>
    </row>
    <row r="54" ht="15" spans="1:6">
      <c r="A54" s="39"/>
      <c r="B54" s="36">
        <v>38</v>
      </c>
      <c r="C54" s="33">
        <v>88</v>
      </c>
      <c r="D54" s="34">
        <f t="shared" si="2"/>
        <v>91.64</v>
      </c>
      <c r="E54" s="40"/>
      <c r="F54" s="41"/>
    </row>
    <row r="55" ht="15" spans="1:6">
      <c r="A55" s="39"/>
      <c r="B55" s="36">
        <v>39</v>
      </c>
      <c r="C55" s="33">
        <v>88</v>
      </c>
      <c r="D55" s="34">
        <f t="shared" si="2"/>
        <v>91.64</v>
      </c>
      <c r="E55" s="40"/>
      <c r="F55" s="41"/>
    </row>
    <row r="56" ht="15" spans="1:6">
      <c r="A56" s="42"/>
      <c r="B56" s="36">
        <v>40</v>
      </c>
      <c r="C56" s="33">
        <v>44</v>
      </c>
      <c r="D56" s="34">
        <f t="shared" si="2"/>
        <v>46.32</v>
      </c>
      <c r="E56" s="40"/>
      <c r="F56" s="43"/>
    </row>
    <row r="57" ht="15" spans="1:6">
      <c r="A57" s="35" t="s">
        <v>39</v>
      </c>
      <c r="B57" s="36">
        <v>36</v>
      </c>
      <c r="C57" s="33">
        <v>60</v>
      </c>
      <c r="D57" s="34">
        <f t="shared" si="2"/>
        <v>62.8</v>
      </c>
      <c r="E57" s="40"/>
      <c r="F57" s="38" t="s">
        <v>42</v>
      </c>
    </row>
    <row r="58" ht="15" spans="1:6">
      <c r="A58" s="39"/>
      <c r="B58" s="36">
        <v>37</v>
      </c>
      <c r="C58" s="33">
        <v>120</v>
      </c>
      <c r="D58" s="34">
        <f t="shared" si="2"/>
        <v>124.6</v>
      </c>
      <c r="E58" s="40"/>
      <c r="F58" s="41"/>
    </row>
    <row r="59" ht="15" spans="1:6">
      <c r="A59" s="39"/>
      <c r="B59" s="36">
        <v>38</v>
      </c>
      <c r="C59" s="33">
        <v>120</v>
      </c>
      <c r="D59" s="34">
        <f t="shared" si="2"/>
        <v>124.6</v>
      </c>
      <c r="E59" s="40"/>
      <c r="F59" s="41"/>
    </row>
    <row r="60" ht="15" spans="1:6">
      <c r="A60" s="39"/>
      <c r="B60" s="36">
        <v>39</v>
      </c>
      <c r="C60" s="33">
        <v>120</v>
      </c>
      <c r="D60" s="34">
        <f t="shared" si="2"/>
        <v>124.6</v>
      </c>
      <c r="E60" s="40"/>
      <c r="F60" s="41"/>
    </row>
    <row r="61" ht="15" spans="1:6">
      <c r="A61" s="42"/>
      <c r="B61" s="36">
        <v>40</v>
      </c>
      <c r="C61" s="33">
        <v>60</v>
      </c>
      <c r="D61" s="34">
        <f t="shared" si="2"/>
        <v>62.8</v>
      </c>
      <c r="E61" s="44"/>
      <c r="F61" s="43"/>
    </row>
    <row r="62" spans="1:6">
      <c r="A62" s="32" t="s">
        <v>33</v>
      </c>
      <c r="B62" s="32"/>
      <c r="C62" s="33">
        <f>SUM(C52:C61)</f>
        <v>832</v>
      </c>
      <c r="D62" s="34">
        <f>SUM(D52:D61)</f>
        <v>866.96</v>
      </c>
      <c r="E62" s="32"/>
      <c r="F62" s="32"/>
    </row>
    <row r="63" spans="3:4">
      <c r="C63" s="45"/>
      <c r="D63" s="45"/>
    </row>
    <row r="64" spans="1:4">
      <c r="A64" s="46" t="s">
        <v>43</v>
      </c>
      <c r="B64" s="46"/>
      <c r="C64" s="47">
        <v>128</v>
      </c>
      <c r="D64" s="47">
        <f>C64*1.03</f>
        <v>131.84</v>
      </c>
    </row>
  </sheetData>
  <mergeCells count="25">
    <mergeCell ref="A1:K1"/>
    <mergeCell ref="A2:D2"/>
    <mergeCell ref="E2:K2"/>
    <mergeCell ref="A8:A13"/>
    <mergeCell ref="A20:A24"/>
    <mergeCell ref="A25:A29"/>
    <mergeCell ref="A36:A40"/>
    <mergeCell ref="A41:A45"/>
    <mergeCell ref="A52:A56"/>
    <mergeCell ref="A57:A61"/>
    <mergeCell ref="C8:C13"/>
    <mergeCell ref="E20:E29"/>
    <mergeCell ref="E36:E45"/>
    <mergeCell ref="E52:E61"/>
    <mergeCell ref="F20:F24"/>
    <mergeCell ref="F25:F29"/>
    <mergeCell ref="F36:F40"/>
    <mergeCell ref="F41:F45"/>
    <mergeCell ref="F52:F56"/>
    <mergeCell ref="F57:F61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58BECB391F1A4C898E0399881C319F99_13</vt:lpwstr>
  </property>
</Properties>
</file>