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<sst xmlns="http://schemas.openxmlformats.org/spreadsheetml/2006/main" count="147" uniqueCount="61">
  <si>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</si>
  <si>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</si>
  <si>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</si>
  <si>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中通73536069570398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</si>
  <si>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</si>
  <si>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</si>
  <si>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</si>
  <si>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</si>
  <si>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</si>
  <si>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</si>
  <si>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</si>
  <si>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</si>
  <si>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</si>
  <si>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</si>
  <si>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</si>
  <si>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</si>
  <si>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</si>
  <si>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</si>
  <si>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</si>
  <si>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</si>
  <si>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</si>
  <si>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</si>
  <si>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</si>
  <si>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</si>
  <si>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</si>
  <si>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P24110190</t>
  </si>
  <si>
    <t xml:space="preserve">21 AULTH09845                                     </t>
  </si>
  <si>
    <t xml:space="preserve">S24110123 </t>
  </si>
  <si>
    <t xml:space="preserve">D7281AX                                                                                             </t>
  </si>
  <si>
    <t>31*23*23</t>
  </si>
  <si>
    <t>总计</t>
  </si>
  <si>
    <t>颜色</t>
  </si>
  <si>
    <t>尺码</t>
  </si>
  <si>
    <t>生产数</t>
  </si>
  <si>
    <t>PO号</t>
  </si>
  <si>
    <t>款号</t>
  </si>
  <si>
    <t>BK27-BLACK</t>
  </si>
  <si>
    <t>S</t>
  </si>
  <si>
    <t>1405173</t>
  </si>
  <si>
    <t>D7281AX</t>
  </si>
  <si>
    <t>有价格</t>
  </si>
  <si>
    <t>M</t>
  </si>
  <si>
    <t>L</t>
  </si>
  <si>
    <t>XL</t>
  </si>
  <si>
    <t>XXL</t>
  </si>
  <si>
    <t>1404992</t>
  </si>
  <si>
    <t>1404987</t>
  </si>
  <si>
    <t>1404996</t>
  </si>
  <si>
    <t>1404993</t>
  </si>
  <si>
    <t>1404995</t>
  </si>
  <si>
    <t>1404997</t>
  </si>
  <si>
    <t>1404988</t>
  </si>
  <si>
    <t>1404994</t>
  </si>
  <si>
    <t>1404989</t>
  </si>
  <si>
    <t>1404990</t>
  </si>
  <si>
    <t>1404998</t>
  </si>
  <si>
    <t>1405000</t>
  </si>
  <si>
    <t>1404999</t>
  </si>
  <si>
    <t>1405183</t>
  </si>
  <si>
    <t>无价格</t>
  </si>
  <si>
    <t>3XL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</si>
</sst>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0_);[Red]\(0\)"/>
    <numFmt numFmtId="178" formatCode="0_ 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name val="Arial"/>
      <charset val="134"/>
    </font>
    <font>
      <b/>
      <sz val="8"/>
      <name val="Arial"/>
      <charset val="134"/>
    </font>
    <font>
      <b/>
      <sz val="10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  <xf numFmtId="176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/>
    </xf>
    <xf numFmtId="176" fontId="15" fillId="0" borderId="2" xfId="50" applyNumberFormat="1" applyFont="1" applyFill="1" applyBorder="1" applyAlignment="1">
      <alignment horizontal="center" vertical="center"/>
    </xf>
    <xf numFmtId="49" fontId="16" fillId="0" borderId="1" xfId="50" applyNumberFormat="1" applyFont="1" applyFill="1" applyBorder="1" applyAlignment="1">
      <alignment horizontal="center"/>
    </xf>
    <xf numFmtId="49" fontId="17" fillId="0" borderId="2" xfId="5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15" fillId="0" borderId="3" xfId="50" applyNumberFormat="1" applyFont="1" applyFill="1" applyBorder="1" applyAlignment="1">
      <alignment horizontal="center" vertical="center"/>
    </xf>
    <xf numFmtId="49" fontId="17" fillId="0" borderId="3" xfId="5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6" fontId="15" fillId="0" borderId="4" xfId="50" applyNumberFormat="1" applyFont="1" applyFill="1" applyBorder="1" applyAlignment="1">
      <alignment horizontal="center" vertical="center"/>
    </xf>
    <xf numFmtId="49" fontId="17" fillId="0" borderId="4" xfId="50" applyNumberFormat="1" applyFont="1" applyFill="1" applyBorder="1" applyAlignment="1">
      <alignment horizontal="center" vertical="center"/>
    </xf>
    <xf numFmtId="49" fontId="17" fillId="0" borderId="2" xfId="50" applyNumberFormat="1" applyFont="1" applyFill="1" applyBorder="1" applyAlignment="1">
      <alignment horizontal="center" vertical="center" wrapText="1"/>
    </xf>
    <xf numFmtId="49" fontId="17" fillId="0" borderId="3" xfId="50" applyNumberFormat="1" applyFont="1" applyFill="1" applyBorder="1" applyAlignment="1">
      <alignment horizontal="center" vertical="center" wrapText="1"/>
    </xf>
    <xf numFmtId="49" fontId="17" fillId="0" borderId="4" xfId="50" applyNumberFormat="1" applyFont="1" applyFill="1" applyBorder="1" applyAlignment="1">
      <alignment horizontal="center" vertical="center" wrapText="1"/>
    </xf>
    <xf numFmtId="179" fontId="9" fillId="0" borderId="1" xfId="49" applyNumberFormat="1" applyFont="1" applyFill="1" applyBorder="1" applyAlignment="1">
      <alignment horizontal="center" vertical="center" wrapText="1"/>
    </xf>
    <xf numFmtId="179" fontId="10" fillId="0" borderId="1" xfId="49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9"/>
  <sheetViews>
    <sheetView tabSelected="1" workbookViewId="0">
      <selection activeCell="I6" sqref="I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0" t="s">
        <v>11</v>
      </c>
      <c r="J6" s="4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1" t="s">
        <v>22</v>
      </c>
      <c r="J7" s="4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4" t="s">
        <v>28</v>
      </c>
      <c r="E8" s="23">
        <v>3140</v>
      </c>
      <c r="F8" s="23"/>
      <c r="G8" s="23">
        <v>3310</v>
      </c>
      <c r="H8" s="23">
        <v>1</v>
      </c>
      <c r="I8" s="23"/>
      <c r="J8" s="23">
        <v>4.3</v>
      </c>
      <c r="K8" s="23" t="s">
        <v>29</v>
      </c>
    </row>
    <row r="9" spans="1:11">
      <c r="A9" s="23" t="s">
        <v>30</v>
      </c>
      <c r="B9" s="23"/>
      <c r="C9" s="23"/>
      <c r="D9" s="23"/>
      <c r="E9" s="23">
        <f>SUM(E8:E8)</f>
        <v>3140</v>
      </c>
      <c r="F9" s="23"/>
      <c r="G9" s="23">
        <f>SUM(G8:G8)</f>
        <v>3310</v>
      </c>
      <c r="H9" s="23">
        <f>SUM(H8:H8)</f>
        <v>1</v>
      </c>
      <c r="I9" s="23"/>
      <c r="J9" s="23">
        <f>SUM(J8:J8)</f>
        <v>4.3</v>
      </c>
      <c r="K9" s="23"/>
    </row>
    <row r="12" spans="1:7">
      <c r="A12" s="25" t="s">
        <v>31</v>
      </c>
      <c r="B12" s="25" t="s">
        <v>32</v>
      </c>
      <c r="C12" s="26" t="s">
        <v>18</v>
      </c>
      <c r="D12" s="27" t="s">
        <v>33</v>
      </c>
      <c r="E12" s="25" t="s">
        <v>34</v>
      </c>
      <c r="F12" s="25" t="s">
        <v>35</v>
      </c>
      <c r="G12" s="25"/>
    </row>
    <row r="13" spans="1:7">
      <c r="A13" s="28" t="s">
        <v>36</v>
      </c>
      <c r="B13" s="29" t="s">
        <v>37</v>
      </c>
      <c r="C13" s="26">
        <v>368</v>
      </c>
      <c r="D13" s="27">
        <f t="shared" ref="D13:D76" si="0">C13*1.03+1</f>
        <v>380.04</v>
      </c>
      <c r="E13" s="30" t="s">
        <v>38</v>
      </c>
      <c r="F13" s="31" t="s">
        <v>39</v>
      </c>
      <c r="G13" s="31" t="s">
        <v>40</v>
      </c>
    </row>
    <row r="14" spans="1:7">
      <c r="A14" s="32"/>
      <c r="B14" s="29" t="s">
        <v>41</v>
      </c>
      <c r="C14" s="26">
        <v>552</v>
      </c>
      <c r="D14" s="27">
        <f t="shared" si="0"/>
        <v>569.56</v>
      </c>
      <c r="E14" s="33"/>
      <c r="F14" s="34"/>
      <c r="G14" s="34"/>
    </row>
    <row r="15" spans="1:7">
      <c r="A15" s="32"/>
      <c r="B15" s="29" t="s">
        <v>42</v>
      </c>
      <c r="C15" s="26">
        <v>552</v>
      </c>
      <c r="D15" s="27">
        <f t="shared" si="0"/>
        <v>569.56</v>
      </c>
      <c r="E15" s="33"/>
      <c r="F15" s="34"/>
      <c r="G15" s="34"/>
    </row>
    <row r="16" spans="1:7">
      <c r="A16" s="32"/>
      <c r="B16" s="29" t="s">
        <v>43</v>
      </c>
      <c r="C16" s="26">
        <v>368</v>
      </c>
      <c r="D16" s="27">
        <f t="shared" si="0"/>
        <v>380.04</v>
      </c>
      <c r="E16" s="33"/>
      <c r="F16" s="34"/>
      <c r="G16" s="34"/>
    </row>
    <row r="17" spans="1:7">
      <c r="A17" s="35"/>
      <c r="B17" s="29" t="s">
        <v>44</v>
      </c>
      <c r="C17" s="26">
        <v>184</v>
      </c>
      <c r="D17" s="27">
        <f t="shared" si="0"/>
        <v>190.52</v>
      </c>
      <c r="E17" s="36"/>
      <c r="F17" s="34"/>
      <c r="G17" s="34"/>
    </row>
    <row r="18" spans="1:7">
      <c r="A18" s="28" t="s">
        <v>36</v>
      </c>
      <c r="B18" s="29" t="s">
        <v>37</v>
      </c>
      <c r="C18" s="26">
        <v>38</v>
      </c>
      <c r="D18" s="27">
        <f t="shared" si="0"/>
        <v>40.14</v>
      </c>
      <c r="E18" s="30" t="s">
        <v>45</v>
      </c>
      <c r="F18" s="34"/>
      <c r="G18" s="34"/>
    </row>
    <row r="19" spans="1:7">
      <c r="A19" s="32"/>
      <c r="B19" s="29" t="s">
        <v>41</v>
      </c>
      <c r="C19" s="26">
        <v>57</v>
      </c>
      <c r="D19" s="27">
        <f t="shared" si="0"/>
        <v>59.71</v>
      </c>
      <c r="E19" s="33"/>
      <c r="F19" s="34"/>
      <c r="G19" s="34"/>
    </row>
    <row r="20" spans="1:7">
      <c r="A20" s="32"/>
      <c r="B20" s="29" t="s">
        <v>42</v>
      </c>
      <c r="C20" s="26">
        <v>57</v>
      </c>
      <c r="D20" s="27">
        <f t="shared" si="0"/>
        <v>59.71</v>
      </c>
      <c r="E20" s="33"/>
      <c r="F20" s="34"/>
      <c r="G20" s="34"/>
    </row>
    <row r="21" spans="1:7">
      <c r="A21" s="32"/>
      <c r="B21" s="29" t="s">
        <v>43</v>
      </c>
      <c r="C21" s="26">
        <v>38</v>
      </c>
      <c r="D21" s="27">
        <f t="shared" si="0"/>
        <v>40.14</v>
      </c>
      <c r="E21" s="33"/>
      <c r="F21" s="34"/>
      <c r="G21" s="34"/>
    </row>
    <row r="22" spans="1:7">
      <c r="A22" s="35"/>
      <c r="B22" s="29" t="s">
        <v>44</v>
      </c>
      <c r="C22" s="26">
        <v>19</v>
      </c>
      <c r="D22" s="27">
        <f t="shared" si="0"/>
        <v>20.57</v>
      </c>
      <c r="E22" s="36"/>
      <c r="F22" s="34"/>
      <c r="G22" s="34"/>
    </row>
    <row r="23" spans="1:7">
      <c r="A23" s="28" t="s">
        <v>36</v>
      </c>
      <c r="B23" s="29" t="s">
        <v>37</v>
      </c>
      <c r="C23" s="26">
        <v>4</v>
      </c>
      <c r="D23" s="27">
        <f t="shared" si="0"/>
        <v>5.12</v>
      </c>
      <c r="E23" s="30" t="s">
        <v>46</v>
      </c>
      <c r="F23" s="34"/>
      <c r="G23" s="34"/>
    </row>
    <row r="24" spans="1:7">
      <c r="A24" s="32"/>
      <c r="B24" s="29" t="s">
        <v>41</v>
      </c>
      <c r="C24" s="26">
        <v>6</v>
      </c>
      <c r="D24" s="27">
        <f t="shared" si="0"/>
        <v>7.18</v>
      </c>
      <c r="E24" s="33"/>
      <c r="F24" s="34"/>
      <c r="G24" s="34"/>
    </row>
    <row r="25" spans="1:7">
      <c r="A25" s="32"/>
      <c r="B25" s="29" t="s">
        <v>42</v>
      </c>
      <c r="C25" s="26">
        <v>6</v>
      </c>
      <c r="D25" s="27">
        <f t="shared" si="0"/>
        <v>7.18</v>
      </c>
      <c r="E25" s="33"/>
      <c r="F25" s="34"/>
      <c r="G25" s="34"/>
    </row>
    <row r="26" spans="1:7">
      <c r="A26" s="32"/>
      <c r="B26" s="29" t="s">
        <v>43</v>
      </c>
      <c r="C26" s="26">
        <v>4</v>
      </c>
      <c r="D26" s="27">
        <f t="shared" si="0"/>
        <v>5.12</v>
      </c>
      <c r="E26" s="33"/>
      <c r="F26" s="34"/>
      <c r="G26" s="34"/>
    </row>
    <row r="27" spans="1:7">
      <c r="A27" s="35"/>
      <c r="B27" s="29" t="s">
        <v>44</v>
      </c>
      <c r="C27" s="26">
        <v>2</v>
      </c>
      <c r="D27" s="27">
        <f t="shared" si="0"/>
        <v>3.06</v>
      </c>
      <c r="E27" s="36"/>
      <c r="F27" s="34"/>
      <c r="G27" s="34"/>
    </row>
    <row r="28" spans="1:7">
      <c r="A28" s="28" t="s">
        <v>36</v>
      </c>
      <c r="B28" s="29" t="s">
        <v>37</v>
      </c>
      <c r="C28" s="26">
        <v>18</v>
      </c>
      <c r="D28" s="27">
        <f t="shared" si="0"/>
        <v>19.54</v>
      </c>
      <c r="E28" s="37" t="s">
        <v>47</v>
      </c>
      <c r="F28" s="34"/>
      <c r="G28" s="34"/>
    </row>
    <row r="29" spans="1:7">
      <c r="A29" s="32"/>
      <c r="B29" s="29" t="s">
        <v>41</v>
      </c>
      <c r="C29" s="26">
        <v>27</v>
      </c>
      <c r="D29" s="27">
        <f t="shared" si="0"/>
        <v>28.81</v>
      </c>
      <c r="E29" s="38"/>
      <c r="F29" s="34"/>
      <c r="G29" s="34"/>
    </row>
    <row r="30" spans="1:7">
      <c r="A30" s="32"/>
      <c r="B30" s="29" t="s">
        <v>42</v>
      </c>
      <c r="C30" s="26">
        <v>27</v>
      </c>
      <c r="D30" s="27">
        <f t="shared" si="0"/>
        <v>28.81</v>
      </c>
      <c r="E30" s="38"/>
      <c r="F30" s="34"/>
      <c r="G30" s="34"/>
    </row>
    <row r="31" spans="1:7">
      <c r="A31" s="32"/>
      <c r="B31" s="29" t="s">
        <v>43</v>
      </c>
      <c r="C31" s="26">
        <v>18</v>
      </c>
      <c r="D31" s="27">
        <f t="shared" si="0"/>
        <v>19.54</v>
      </c>
      <c r="E31" s="38"/>
      <c r="F31" s="34"/>
      <c r="G31" s="34"/>
    </row>
    <row r="32" spans="1:7">
      <c r="A32" s="35"/>
      <c r="B32" s="29" t="s">
        <v>44</v>
      </c>
      <c r="C32" s="26">
        <v>9</v>
      </c>
      <c r="D32" s="27">
        <f t="shared" si="0"/>
        <v>10.27</v>
      </c>
      <c r="E32" s="39"/>
      <c r="F32" s="34"/>
      <c r="G32" s="34"/>
    </row>
    <row r="33" spans="1:7">
      <c r="A33" s="28" t="s">
        <v>36</v>
      </c>
      <c r="B33" s="29" t="s">
        <v>37</v>
      </c>
      <c r="C33" s="26">
        <v>4</v>
      </c>
      <c r="D33" s="27">
        <f t="shared" si="0"/>
        <v>5.12</v>
      </c>
      <c r="E33" s="30" t="s">
        <v>48</v>
      </c>
      <c r="F33" s="34"/>
      <c r="G33" s="34"/>
    </row>
    <row r="34" spans="1:7">
      <c r="A34" s="32"/>
      <c r="B34" s="29" t="s">
        <v>41</v>
      </c>
      <c r="C34" s="26">
        <v>6</v>
      </c>
      <c r="D34" s="27">
        <f t="shared" si="0"/>
        <v>7.18</v>
      </c>
      <c r="E34" s="33"/>
      <c r="F34" s="34"/>
      <c r="G34" s="34"/>
    </row>
    <row r="35" spans="1:7">
      <c r="A35" s="32"/>
      <c r="B35" s="29" t="s">
        <v>42</v>
      </c>
      <c r="C35" s="26">
        <v>6</v>
      </c>
      <c r="D35" s="27">
        <f t="shared" si="0"/>
        <v>7.18</v>
      </c>
      <c r="E35" s="33"/>
      <c r="F35" s="34"/>
      <c r="G35" s="34"/>
    </row>
    <row r="36" spans="1:7">
      <c r="A36" s="32"/>
      <c r="B36" s="29" t="s">
        <v>43</v>
      </c>
      <c r="C36" s="26">
        <v>4</v>
      </c>
      <c r="D36" s="27">
        <f t="shared" si="0"/>
        <v>5.12</v>
      </c>
      <c r="E36" s="33"/>
      <c r="F36" s="34"/>
      <c r="G36" s="34"/>
    </row>
    <row r="37" spans="1:7">
      <c r="A37" s="35"/>
      <c r="B37" s="29" t="s">
        <v>44</v>
      </c>
      <c r="C37" s="26">
        <v>2</v>
      </c>
      <c r="D37" s="27">
        <f t="shared" si="0"/>
        <v>3.06</v>
      </c>
      <c r="E37" s="36"/>
      <c r="F37" s="34"/>
      <c r="G37" s="34"/>
    </row>
    <row r="38" spans="1:7">
      <c r="A38" s="28" t="s">
        <v>36</v>
      </c>
      <c r="B38" s="29" t="s">
        <v>37</v>
      </c>
      <c r="C38" s="26">
        <v>4</v>
      </c>
      <c r="D38" s="27">
        <f t="shared" si="0"/>
        <v>5.12</v>
      </c>
      <c r="E38" s="30" t="s">
        <v>49</v>
      </c>
      <c r="F38" s="34"/>
      <c r="G38" s="34"/>
    </row>
    <row r="39" spans="1:7">
      <c r="A39" s="32"/>
      <c r="B39" s="29" t="s">
        <v>41</v>
      </c>
      <c r="C39" s="26">
        <v>6</v>
      </c>
      <c r="D39" s="27">
        <f t="shared" si="0"/>
        <v>7.18</v>
      </c>
      <c r="E39" s="33"/>
      <c r="F39" s="34"/>
      <c r="G39" s="34"/>
    </row>
    <row r="40" spans="1:7">
      <c r="A40" s="32"/>
      <c r="B40" s="29" t="s">
        <v>42</v>
      </c>
      <c r="C40" s="26">
        <v>6</v>
      </c>
      <c r="D40" s="27">
        <f t="shared" si="0"/>
        <v>7.18</v>
      </c>
      <c r="E40" s="33"/>
      <c r="F40" s="34"/>
      <c r="G40" s="34"/>
    </row>
    <row r="41" spans="1:7">
      <c r="A41" s="32"/>
      <c r="B41" s="29" t="s">
        <v>43</v>
      </c>
      <c r="C41" s="26">
        <v>4</v>
      </c>
      <c r="D41" s="27">
        <f t="shared" si="0"/>
        <v>5.12</v>
      </c>
      <c r="E41" s="33"/>
      <c r="F41" s="34"/>
      <c r="G41" s="34"/>
    </row>
    <row r="42" spans="1:7">
      <c r="A42" s="35"/>
      <c r="B42" s="29" t="s">
        <v>44</v>
      </c>
      <c r="C42" s="26">
        <v>2</v>
      </c>
      <c r="D42" s="27">
        <f t="shared" si="0"/>
        <v>3.06</v>
      </c>
      <c r="E42" s="36"/>
      <c r="F42" s="34"/>
      <c r="G42" s="34"/>
    </row>
    <row r="43" spans="1:7">
      <c r="A43" s="28" t="s">
        <v>36</v>
      </c>
      <c r="B43" s="29" t="s">
        <v>37</v>
      </c>
      <c r="C43" s="26">
        <v>18</v>
      </c>
      <c r="D43" s="27">
        <f t="shared" si="0"/>
        <v>19.54</v>
      </c>
      <c r="E43" s="30" t="s">
        <v>50</v>
      </c>
      <c r="F43" s="34"/>
      <c r="G43" s="34"/>
    </row>
    <row r="44" spans="1:7">
      <c r="A44" s="32"/>
      <c r="B44" s="29" t="s">
        <v>41</v>
      </c>
      <c r="C44" s="26">
        <v>27</v>
      </c>
      <c r="D44" s="27">
        <f t="shared" si="0"/>
        <v>28.81</v>
      </c>
      <c r="E44" s="33"/>
      <c r="F44" s="34"/>
      <c r="G44" s="34"/>
    </row>
    <row r="45" spans="1:7">
      <c r="A45" s="32"/>
      <c r="B45" s="29" t="s">
        <v>42</v>
      </c>
      <c r="C45" s="26">
        <v>27</v>
      </c>
      <c r="D45" s="27">
        <f t="shared" si="0"/>
        <v>28.81</v>
      </c>
      <c r="E45" s="33"/>
      <c r="F45" s="34"/>
      <c r="G45" s="34"/>
    </row>
    <row r="46" spans="1:7">
      <c r="A46" s="32"/>
      <c r="B46" s="29" t="s">
        <v>43</v>
      </c>
      <c r="C46" s="26">
        <v>18</v>
      </c>
      <c r="D46" s="27">
        <f t="shared" si="0"/>
        <v>19.54</v>
      </c>
      <c r="E46" s="33"/>
      <c r="F46" s="34"/>
      <c r="G46" s="34"/>
    </row>
    <row r="47" spans="1:7">
      <c r="A47" s="35"/>
      <c r="B47" s="29" t="s">
        <v>44</v>
      </c>
      <c r="C47" s="26">
        <v>9</v>
      </c>
      <c r="D47" s="27">
        <f t="shared" si="0"/>
        <v>10.27</v>
      </c>
      <c r="E47" s="36"/>
      <c r="F47" s="34"/>
      <c r="G47" s="34"/>
    </row>
    <row r="48" spans="1:7">
      <c r="A48" s="28" t="s">
        <v>36</v>
      </c>
      <c r="B48" s="29" t="s">
        <v>37</v>
      </c>
      <c r="C48" s="26">
        <v>10</v>
      </c>
      <c r="D48" s="27">
        <f t="shared" si="0"/>
        <v>11.3</v>
      </c>
      <c r="E48" s="30" t="s">
        <v>51</v>
      </c>
      <c r="F48" s="34"/>
      <c r="G48" s="34"/>
    </row>
    <row r="49" spans="1:7">
      <c r="A49" s="32"/>
      <c r="B49" s="29" t="s">
        <v>41</v>
      </c>
      <c r="C49" s="26">
        <v>15</v>
      </c>
      <c r="D49" s="27">
        <f t="shared" si="0"/>
        <v>16.45</v>
      </c>
      <c r="E49" s="33"/>
      <c r="F49" s="34"/>
      <c r="G49" s="34"/>
    </row>
    <row r="50" spans="1:7">
      <c r="A50" s="32"/>
      <c r="B50" s="29" t="s">
        <v>42</v>
      </c>
      <c r="C50" s="26">
        <v>15</v>
      </c>
      <c r="D50" s="27">
        <f t="shared" si="0"/>
        <v>16.45</v>
      </c>
      <c r="E50" s="33"/>
      <c r="F50" s="34"/>
      <c r="G50" s="34"/>
    </row>
    <row r="51" spans="1:7">
      <c r="A51" s="32"/>
      <c r="B51" s="29" t="s">
        <v>43</v>
      </c>
      <c r="C51" s="26">
        <v>10</v>
      </c>
      <c r="D51" s="27">
        <f t="shared" si="0"/>
        <v>11.3</v>
      </c>
      <c r="E51" s="33"/>
      <c r="F51" s="34"/>
      <c r="G51" s="34"/>
    </row>
    <row r="52" spans="1:7">
      <c r="A52" s="35"/>
      <c r="B52" s="29" t="s">
        <v>44</v>
      </c>
      <c r="C52" s="26">
        <v>5</v>
      </c>
      <c r="D52" s="27">
        <f t="shared" si="0"/>
        <v>6.15</v>
      </c>
      <c r="E52" s="36"/>
      <c r="F52" s="34"/>
      <c r="G52" s="34"/>
    </row>
    <row r="53" spans="1:7">
      <c r="A53" s="28" t="s">
        <v>36</v>
      </c>
      <c r="B53" s="29" t="s">
        <v>37</v>
      </c>
      <c r="C53" s="26">
        <v>4</v>
      </c>
      <c r="D53" s="27">
        <f t="shared" si="0"/>
        <v>5.12</v>
      </c>
      <c r="E53" s="30" t="s">
        <v>52</v>
      </c>
      <c r="F53" s="34"/>
      <c r="G53" s="34"/>
    </row>
    <row r="54" spans="1:7">
      <c r="A54" s="32"/>
      <c r="B54" s="29" t="s">
        <v>41</v>
      </c>
      <c r="C54" s="26">
        <v>6</v>
      </c>
      <c r="D54" s="27">
        <f t="shared" si="0"/>
        <v>7.18</v>
      </c>
      <c r="E54" s="33"/>
      <c r="F54" s="34"/>
      <c r="G54" s="34"/>
    </row>
    <row r="55" spans="1:7">
      <c r="A55" s="32"/>
      <c r="B55" s="29" t="s">
        <v>42</v>
      </c>
      <c r="C55" s="26">
        <v>6</v>
      </c>
      <c r="D55" s="27">
        <f t="shared" si="0"/>
        <v>7.18</v>
      </c>
      <c r="E55" s="33"/>
      <c r="F55" s="34"/>
      <c r="G55" s="34"/>
    </row>
    <row r="56" spans="1:7">
      <c r="A56" s="32"/>
      <c r="B56" s="29" t="s">
        <v>43</v>
      </c>
      <c r="C56" s="26">
        <v>4</v>
      </c>
      <c r="D56" s="27">
        <f t="shared" si="0"/>
        <v>5.12</v>
      </c>
      <c r="E56" s="33"/>
      <c r="F56" s="34"/>
      <c r="G56" s="34"/>
    </row>
    <row r="57" spans="1:7">
      <c r="A57" s="35"/>
      <c r="B57" s="29" t="s">
        <v>44</v>
      </c>
      <c r="C57" s="26">
        <v>2</v>
      </c>
      <c r="D57" s="27">
        <f t="shared" si="0"/>
        <v>3.06</v>
      </c>
      <c r="E57" s="36"/>
      <c r="F57" s="34"/>
      <c r="G57" s="34"/>
    </row>
    <row r="58" spans="1:7">
      <c r="A58" s="28" t="s">
        <v>36</v>
      </c>
      <c r="B58" s="29" t="s">
        <v>37</v>
      </c>
      <c r="C58" s="26">
        <v>4</v>
      </c>
      <c r="D58" s="27">
        <f t="shared" si="0"/>
        <v>5.12</v>
      </c>
      <c r="E58" s="30" t="s">
        <v>53</v>
      </c>
      <c r="F58" s="34"/>
      <c r="G58" s="34"/>
    </row>
    <row r="59" spans="1:7">
      <c r="A59" s="32"/>
      <c r="B59" s="29" t="s">
        <v>41</v>
      </c>
      <c r="C59" s="26">
        <v>6</v>
      </c>
      <c r="D59" s="27">
        <f t="shared" si="0"/>
        <v>7.18</v>
      </c>
      <c r="E59" s="33"/>
      <c r="F59" s="34"/>
      <c r="G59" s="34"/>
    </row>
    <row r="60" spans="1:7">
      <c r="A60" s="32"/>
      <c r="B60" s="29" t="s">
        <v>42</v>
      </c>
      <c r="C60" s="26">
        <v>6</v>
      </c>
      <c r="D60" s="27">
        <f t="shared" si="0"/>
        <v>7.18</v>
      </c>
      <c r="E60" s="33"/>
      <c r="F60" s="34"/>
      <c r="G60" s="34"/>
    </row>
    <row r="61" spans="1:7">
      <c r="A61" s="32"/>
      <c r="B61" s="29" t="s">
        <v>43</v>
      </c>
      <c r="C61" s="26">
        <v>4</v>
      </c>
      <c r="D61" s="27">
        <f t="shared" si="0"/>
        <v>5.12</v>
      </c>
      <c r="E61" s="33"/>
      <c r="F61" s="34"/>
      <c r="G61" s="34"/>
    </row>
    <row r="62" spans="1:7">
      <c r="A62" s="35"/>
      <c r="B62" s="29" t="s">
        <v>44</v>
      </c>
      <c r="C62" s="26">
        <v>2</v>
      </c>
      <c r="D62" s="27">
        <f t="shared" si="0"/>
        <v>3.06</v>
      </c>
      <c r="E62" s="36"/>
      <c r="F62" s="34"/>
      <c r="G62" s="34"/>
    </row>
    <row r="63" spans="1:7">
      <c r="A63" s="28" t="s">
        <v>36</v>
      </c>
      <c r="B63" s="29" t="s">
        <v>37</v>
      </c>
      <c r="C63" s="26">
        <v>4</v>
      </c>
      <c r="D63" s="27">
        <f t="shared" si="0"/>
        <v>5.12</v>
      </c>
      <c r="E63" s="30" t="s">
        <v>54</v>
      </c>
      <c r="F63" s="34"/>
      <c r="G63" s="34"/>
    </row>
    <row r="64" spans="1:7">
      <c r="A64" s="32"/>
      <c r="B64" s="29" t="s">
        <v>41</v>
      </c>
      <c r="C64" s="26">
        <v>6</v>
      </c>
      <c r="D64" s="27">
        <f t="shared" si="0"/>
        <v>7.18</v>
      </c>
      <c r="E64" s="33"/>
      <c r="F64" s="34"/>
      <c r="G64" s="34"/>
    </row>
    <row r="65" spans="1:7">
      <c r="A65" s="32"/>
      <c r="B65" s="29" t="s">
        <v>42</v>
      </c>
      <c r="C65" s="26">
        <v>6</v>
      </c>
      <c r="D65" s="27">
        <f t="shared" si="0"/>
        <v>7.18</v>
      </c>
      <c r="E65" s="33"/>
      <c r="F65" s="34"/>
      <c r="G65" s="34"/>
    </row>
    <row r="66" spans="1:7">
      <c r="A66" s="32"/>
      <c r="B66" s="29" t="s">
        <v>43</v>
      </c>
      <c r="C66" s="26">
        <v>4</v>
      </c>
      <c r="D66" s="27">
        <f t="shared" si="0"/>
        <v>5.12</v>
      </c>
      <c r="E66" s="33"/>
      <c r="F66" s="34"/>
      <c r="G66" s="34"/>
    </row>
    <row r="67" spans="1:7">
      <c r="A67" s="35"/>
      <c r="B67" s="29" t="s">
        <v>44</v>
      </c>
      <c r="C67" s="26">
        <v>2</v>
      </c>
      <c r="D67" s="27">
        <f t="shared" si="0"/>
        <v>3.06</v>
      </c>
      <c r="E67" s="36"/>
      <c r="F67" s="34"/>
      <c r="G67" s="34"/>
    </row>
    <row r="68" spans="1:7">
      <c r="A68" s="28" t="s">
        <v>36</v>
      </c>
      <c r="B68" s="29" t="s">
        <v>37</v>
      </c>
      <c r="C68" s="26">
        <v>14</v>
      </c>
      <c r="D68" s="27">
        <f t="shared" si="0"/>
        <v>15.42</v>
      </c>
      <c r="E68" s="30" t="s">
        <v>55</v>
      </c>
      <c r="F68" s="34"/>
      <c r="G68" s="34"/>
    </row>
    <row r="69" spans="1:7">
      <c r="A69" s="32"/>
      <c r="B69" s="29" t="s">
        <v>41</v>
      </c>
      <c r="C69" s="26">
        <v>21</v>
      </c>
      <c r="D69" s="27">
        <f t="shared" si="0"/>
        <v>22.63</v>
      </c>
      <c r="E69" s="33"/>
      <c r="F69" s="34"/>
      <c r="G69" s="34"/>
    </row>
    <row r="70" spans="1:7">
      <c r="A70" s="32"/>
      <c r="B70" s="29" t="s">
        <v>42</v>
      </c>
      <c r="C70" s="26">
        <v>21</v>
      </c>
      <c r="D70" s="27">
        <f t="shared" si="0"/>
        <v>22.63</v>
      </c>
      <c r="E70" s="33"/>
      <c r="F70" s="34"/>
      <c r="G70" s="34"/>
    </row>
    <row r="71" spans="1:7">
      <c r="A71" s="32"/>
      <c r="B71" s="29" t="s">
        <v>43</v>
      </c>
      <c r="C71" s="26">
        <v>14</v>
      </c>
      <c r="D71" s="27">
        <f t="shared" si="0"/>
        <v>15.42</v>
      </c>
      <c r="E71" s="33"/>
      <c r="F71" s="34"/>
      <c r="G71" s="34"/>
    </row>
    <row r="72" spans="1:7">
      <c r="A72" s="35"/>
      <c r="B72" s="29" t="s">
        <v>44</v>
      </c>
      <c r="C72" s="26">
        <v>7</v>
      </c>
      <c r="D72" s="27">
        <f t="shared" si="0"/>
        <v>8.21</v>
      </c>
      <c r="E72" s="36"/>
      <c r="F72" s="34"/>
      <c r="G72" s="34"/>
    </row>
    <row r="73" spans="1:7">
      <c r="A73" s="28" t="s">
        <v>36</v>
      </c>
      <c r="B73" s="29" t="s">
        <v>37</v>
      </c>
      <c r="C73" s="26">
        <v>38</v>
      </c>
      <c r="D73" s="27">
        <f t="shared" si="0"/>
        <v>40.14</v>
      </c>
      <c r="E73" s="30" t="s">
        <v>56</v>
      </c>
      <c r="F73" s="34"/>
      <c r="G73" s="34"/>
    </row>
    <row r="74" spans="1:7">
      <c r="A74" s="32"/>
      <c r="B74" s="29" t="s">
        <v>41</v>
      </c>
      <c r="C74" s="26">
        <v>57</v>
      </c>
      <c r="D74" s="27">
        <f t="shared" si="0"/>
        <v>59.71</v>
      </c>
      <c r="E74" s="33"/>
      <c r="F74" s="34"/>
      <c r="G74" s="34"/>
    </row>
    <row r="75" spans="1:7">
      <c r="A75" s="32"/>
      <c r="B75" s="29" t="s">
        <v>42</v>
      </c>
      <c r="C75" s="26">
        <v>57</v>
      </c>
      <c r="D75" s="27">
        <f t="shared" si="0"/>
        <v>59.71</v>
      </c>
      <c r="E75" s="33"/>
      <c r="F75" s="34"/>
      <c r="G75" s="34"/>
    </row>
    <row r="76" spans="1:7">
      <c r="A76" s="32"/>
      <c r="B76" s="29" t="s">
        <v>43</v>
      </c>
      <c r="C76" s="26">
        <v>38</v>
      </c>
      <c r="D76" s="27">
        <f t="shared" si="0"/>
        <v>40.14</v>
      </c>
      <c r="E76" s="33"/>
      <c r="F76" s="34"/>
      <c r="G76" s="34"/>
    </row>
    <row r="77" spans="1:7">
      <c r="A77" s="35"/>
      <c r="B77" s="29" t="s">
        <v>44</v>
      </c>
      <c r="C77" s="26">
        <v>19</v>
      </c>
      <c r="D77" s="27">
        <f t="shared" ref="D77:D88" si="1">C77*1.03+1</f>
        <v>20.57</v>
      </c>
      <c r="E77" s="36"/>
      <c r="F77" s="34"/>
      <c r="G77" s="34"/>
    </row>
    <row r="78" spans="1:7">
      <c r="A78" s="28" t="s">
        <v>36</v>
      </c>
      <c r="B78" s="29" t="s">
        <v>37</v>
      </c>
      <c r="C78" s="26">
        <v>20</v>
      </c>
      <c r="D78" s="27">
        <f t="shared" si="1"/>
        <v>21.6</v>
      </c>
      <c r="E78" s="30" t="s">
        <v>57</v>
      </c>
      <c r="F78" s="34"/>
      <c r="G78" s="34"/>
    </row>
    <row r="79" spans="1:7">
      <c r="A79" s="32"/>
      <c r="B79" s="29" t="s">
        <v>41</v>
      </c>
      <c r="C79" s="26">
        <v>30</v>
      </c>
      <c r="D79" s="27">
        <f t="shared" si="1"/>
        <v>31.9</v>
      </c>
      <c r="E79" s="33"/>
      <c r="F79" s="34"/>
      <c r="G79" s="34"/>
    </row>
    <row r="80" spans="1:7">
      <c r="A80" s="32"/>
      <c r="B80" s="29" t="s">
        <v>42</v>
      </c>
      <c r="C80" s="26">
        <v>30</v>
      </c>
      <c r="D80" s="27">
        <f t="shared" si="1"/>
        <v>31.9</v>
      </c>
      <c r="E80" s="33"/>
      <c r="F80" s="34"/>
      <c r="G80" s="34"/>
    </row>
    <row r="81" spans="1:7">
      <c r="A81" s="32"/>
      <c r="B81" s="29" t="s">
        <v>43</v>
      </c>
      <c r="C81" s="26">
        <v>20</v>
      </c>
      <c r="D81" s="27">
        <f t="shared" si="1"/>
        <v>21.6</v>
      </c>
      <c r="E81" s="33"/>
      <c r="F81" s="34"/>
      <c r="G81" s="34"/>
    </row>
    <row r="82" spans="1:7">
      <c r="A82" s="35"/>
      <c r="B82" s="29" t="s">
        <v>44</v>
      </c>
      <c r="C82" s="26">
        <v>10</v>
      </c>
      <c r="D82" s="27">
        <f t="shared" si="1"/>
        <v>11.3</v>
      </c>
      <c r="E82" s="36"/>
      <c r="F82" s="34"/>
      <c r="G82" s="42"/>
    </row>
    <row r="83" spans="1:7">
      <c r="A83" s="28" t="s">
        <v>36</v>
      </c>
      <c r="B83" s="29" t="s">
        <v>37</v>
      </c>
      <c r="C83" s="26">
        <v>22</v>
      </c>
      <c r="D83" s="27">
        <f t="shared" si="1"/>
        <v>23.66</v>
      </c>
      <c r="E83" s="30" t="s">
        <v>58</v>
      </c>
      <c r="F83" s="34"/>
      <c r="G83" s="31" t="s">
        <v>59</v>
      </c>
    </row>
    <row r="84" spans="1:7">
      <c r="A84" s="32"/>
      <c r="B84" s="29" t="s">
        <v>41</v>
      </c>
      <c r="C84" s="26">
        <v>32</v>
      </c>
      <c r="D84" s="27">
        <f t="shared" si="1"/>
        <v>33.96</v>
      </c>
      <c r="E84" s="33"/>
      <c r="F84" s="34"/>
      <c r="G84" s="34"/>
    </row>
    <row r="85" spans="1:7">
      <c r="A85" s="32"/>
      <c r="B85" s="29" t="s">
        <v>42</v>
      </c>
      <c r="C85" s="26">
        <v>32</v>
      </c>
      <c r="D85" s="27">
        <f t="shared" si="1"/>
        <v>33.96</v>
      </c>
      <c r="E85" s="33"/>
      <c r="F85" s="34"/>
      <c r="G85" s="34"/>
    </row>
    <row r="86" spans="1:7">
      <c r="A86" s="32"/>
      <c r="B86" s="29" t="s">
        <v>43</v>
      </c>
      <c r="C86" s="26">
        <v>24</v>
      </c>
      <c r="D86" s="27">
        <f t="shared" si="1"/>
        <v>25.72</v>
      </c>
      <c r="E86" s="33"/>
      <c r="F86" s="34"/>
      <c r="G86" s="34"/>
    </row>
    <row r="87" spans="1:7">
      <c r="A87" s="32"/>
      <c r="B87" s="29" t="s">
        <v>44</v>
      </c>
      <c r="C87" s="26">
        <v>12</v>
      </c>
      <c r="D87" s="27">
        <f t="shared" si="1"/>
        <v>13.36</v>
      </c>
      <c r="E87" s="33"/>
      <c r="F87" s="34"/>
      <c r="G87" s="34"/>
    </row>
    <row r="88" spans="1:7">
      <c r="A88" s="35"/>
      <c r="B88" s="29" t="s">
        <v>60</v>
      </c>
      <c r="C88" s="26">
        <v>4</v>
      </c>
      <c r="D88" s="27">
        <f t="shared" si="1"/>
        <v>5.12</v>
      </c>
      <c r="E88" s="36"/>
      <c r="F88" s="42"/>
      <c r="G88" s="42"/>
    </row>
    <row r="89" spans="1:7">
      <c r="A89" s="25"/>
      <c r="B89" s="25"/>
      <c r="C89" s="26">
        <f>SUM(C13:C88)</f>
        <v>3140</v>
      </c>
      <c r="D89" s="27">
        <f>SUM(D13:D88)</f>
        <v>3310.2</v>
      </c>
      <c r="E89" s="25"/>
      <c r="F89" s="25"/>
      <c r="G89" s="25"/>
    </row>
  </sheetData>
  <mergeCells count="38">
    <mergeCell ref="A1:K1"/>
    <mergeCell ref="A2:D2"/>
    <mergeCell ref="E2:K2"/>
    <mergeCell ref="A13:A17"/>
    <mergeCell ref="A18:A22"/>
    <mergeCell ref="A23:A27"/>
    <mergeCell ref="A28:A32"/>
    <mergeCell ref="A33:A3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8"/>
    <mergeCell ref="E13:E17"/>
    <mergeCell ref="E18:E22"/>
    <mergeCell ref="E23:E27"/>
    <mergeCell ref="E28:E32"/>
    <mergeCell ref="E33:E37"/>
    <mergeCell ref="E38:E42"/>
    <mergeCell ref="E43:E47"/>
    <mergeCell ref="E48:E52"/>
    <mergeCell ref="E53:E57"/>
    <mergeCell ref="E58:E62"/>
    <mergeCell ref="E63:E67"/>
    <mergeCell ref="E68:E72"/>
    <mergeCell ref="E73:E77"/>
    <mergeCell ref="E78:E82"/>
    <mergeCell ref="E83:E88"/>
    <mergeCell ref="F13:F88"/>
    <mergeCell ref="G13:G82"/>
    <mergeCell ref="G83:G88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2024-11-09T08:32:47Z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61F6BE3942CA40E4A93E32A045C8A7B0_13</vt:lpwstr>
  </property>
</Properties>
</file>