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<sst xmlns="http://schemas.openxmlformats.org/spreadsheetml/2006/main" count="51" uniqueCount="45">
  <si>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</si>
  <si>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</si>
  <si>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</si>
  <si>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吴江区盛泽镇罗绮路330号岭郅吴江四号仓库3楼W9分区
联系人:华立马18556758129 安能500061516341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</si>
  <si>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</si>
  <si>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</si>
  <si>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</si>
  <si>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</si>
  <si>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</si>
  <si>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</si>
  <si>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</si>
  <si>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</si>
  <si>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</si>
  <si>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</si>
  <si>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</si>
  <si>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</si>
  <si>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</si>
  <si>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</si>
  <si>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</si>
  <si>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</si>
  <si>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</si>
  <si>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</si>
  <si>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</si>
  <si>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</si>
  <si>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</si>
  <si>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P24100207</t>
  </si>
  <si>
    <t>21 AULTH09845</t>
  </si>
  <si>
    <t>S24100131</t>
  </si>
  <si>
    <t>B4867AX</t>
  </si>
  <si>
    <t>40*28*30</t>
  </si>
  <si>
    <t>34*22*25</t>
  </si>
  <si>
    <t>21_AULBM09989</t>
  </si>
  <si>
    <t>45*33*26</t>
  </si>
  <si>
    <t>总计</t>
  </si>
  <si>
    <t>颜色</t>
  </si>
  <si>
    <t>尺码</t>
  </si>
  <si>
    <t>生产数</t>
  </si>
  <si>
    <t>PO号</t>
  </si>
  <si>
    <t>款号</t>
  </si>
  <si>
    <t>BG686 - SAND</t>
  </si>
  <si>
    <t>1485213/1485238/1485240</t>
  </si>
  <si>
    <t>有价格</t>
  </si>
  <si>
    <t>第1箱</t>
  </si>
  <si>
    <t>BK81 - BLACK</t>
  </si>
  <si>
    <t>第2箱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</si>
</sst>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/>
    </xf>
    <xf numFmtId="177" fontId="15" fillId="0" borderId="1" xfId="0" applyNumberFormat="1" applyFont="1" applyBorder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6" fillId="0" borderId="2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/>
    </xf>
    <xf numFmtId="0" fontId="16" fillId="0" borderId="3" xfId="0" applyNumberFormat="1" applyFont="1" applyBorder="1" applyAlignment="1">
      <alignment horizontal="center" vertical="center"/>
    </xf>
    <xf numFmtId="0" fontId="14" fillId="0" borderId="4" xfId="0" applyNumberFormat="1" applyFont="1" applyBorder="1" applyAlignment="1">
      <alignment horizontal="center" vertical="center"/>
    </xf>
    <xf numFmtId="0" fontId="16" fillId="0" borderId="4" xfId="0" applyNumberFormat="1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tabSelected="1" workbookViewId="0">
      <selection activeCell="E3" sqref="E3:K4"/>
    </sheetView>
  </sheetViews>
  <sheetFormatPr defaultColWidth="9" defaultRowHeight="13.5"/>
  <cols>
    <col min="1" max="1" width="16.625" customWidth="1"/>
    <col min="2" max="2" width="17.5" customWidth="1"/>
    <col min="3" max="3" width="15.625" customWidth="1"/>
    <col min="5" max="5" width="10.375"/>
    <col min="8" max="8" width="11.5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45608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40" t="s">
        <v>11</v>
      </c>
      <c r="J6" s="40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41" t="s">
        <v>22</v>
      </c>
      <c r="J7" s="41" t="s">
        <v>23</v>
      </c>
      <c r="K7" s="18" t="s">
        <v>24</v>
      </c>
    </row>
    <row r="8" spans="1:11">
      <c r="A8" s="23" t="s">
        <v>25</v>
      </c>
      <c r="B8" s="23" t="s">
        <v>26</v>
      </c>
      <c r="C8" s="23" t="s">
        <v>27</v>
      </c>
      <c r="D8" s="23" t="s">
        <v>28</v>
      </c>
      <c r="E8" s="24">
        <v>12392</v>
      </c>
      <c r="F8" s="24"/>
      <c r="G8" s="24">
        <v>12771</v>
      </c>
      <c r="H8" s="24">
        <v>1</v>
      </c>
      <c r="I8" s="24"/>
      <c r="J8" s="24">
        <v>13.7</v>
      </c>
      <c r="K8" s="24" t="s">
        <v>29</v>
      </c>
    </row>
    <row r="9" spans="1:11">
      <c r="A9" s="25"/>
      <c r="B9" s="26"/>
      <c r="C9" s="25"/>
      <c r="D9" s="26"/>
      <c r="E9" s="24">
        <v>11396</v>
      </c>
      <c r="F9" s="24"/>
      <c r="G9" s="24">
        <v>11745</v>
      </c>
      <c r="H9" s="24">
        <v>2</v>
      </c>
      <c r="I9" s="24"/>
      <c r="J9" s="24">
        <v>12.3</v>
      </c>
      <c r="K9" s="24" t="s">
        <v>30</v>
      </c>
    </row>
    <row r="10" ht="15" spans="1:11">
      <c r="A10" s="25"/>
      <c r="B10" s="25" t="s">
        <v>31</v>
      </c>
      <c r="C10" s="25"/>
      <c r="D10" s="27">
        <v>28</v>
      </c>
      <c r="E10" s="28">
        <v>3362.95</v>
      </c>
      <c r="F10" s="24"/>
      <c r="G10" s="24">
        <v>3430</v>
      </c>
      <c r="H10" s="23">
        <v>3</v>
      </c>
      <c r="I10" s="24"/>
      <c r="J10" s="23">
        <v>20</v>
      </c>
      <c r="K10" s="23" t="s">
        <v>32</v>
      </c>
    </row>
    <row r="11" ht="15" spans="1:11">
      <c r="A11" s="25"/>
      <c r="B11" s="25"/>
      <c r="C11" s="25"/>
      <c r="D11" s="27">
        <v>30</v>
      </c>
      <c r="E11" s="28">
        <v>3597.79</v>
      </c>
      <c r="F11" s="24"/>
      <c r="G11" s="24">
        <v>3670</v>
      </c>
      <c r="H11" s="25"/>
      <c r="I11" s="24"/>
      <c r="J11" s="25"/>
      <c r="K11" s="25"/>
    </row>
    <row r="12" ht="15" spans="1:11">
      <c r="A12" s="25"/>
      <c r="B12" s="25"/>
      <c r="C12" s="25"/>
      <c r="D12" s="27">
        <v>32</v>
      </c>
      <c r="E12" s="28">
        <v>5410.59</v>
      </c>
      <c r="F12" s="24"/>
      <c r="G12" s="24">
        <v>5519</v>
      </c>
      <c r="H12" s="26"/>
      <c r="I12" s="24"/>
      <c r="J12" s="26"/>
      <c r="K12" s="26"/>
    </row>
    <row r="13" ht="15" spans="1:11">
      <c r="A13" s="25"/>
      <c r="B13" s="25"/>
      <c r="C13" s="25"/>
      <c r="D13" s="27">
        <v>34</v>
      </c>
      <c r="E13" s="28">
        <v>5410.59</v>
      </c>
      <c r="F13" s="24"/>
      <c r="G13" s="24">
        <v>5519</v>
      </c>
      <c r="H13" s="23">
        <v>4</v>
      </c>
      <c r="I13" s="24"/>
      <c r="J13" s="23">
        <v>20.8</v>
      </c>
      <c r="K13" s="23" t="s">
        <v>32</v>
      </c>
    </row>
    <row r="14" ht="15" spans="1:11">
      <c r="A14" s="25"/>
      <c r="B14" s="25"/>
      <c r="C14" s="25"/>
      <c r="D14" s="27">
        <v>36</v>
      </c>
      <c r="E14" s="28">
        <v>3851.17</v>
      </c>
      <c r="F14" s="24"/>
      <c r="G14" s="24">
        <v>3928</v>
      </c>
      <c r="H14" s="25"/>
      <c r="I14" s="24"/>
      <c r="J14" s="25"/>
      <c r="K14" s="25"/>
    </row>
    <row r="15" ht="15" spans="1:11">
      <c r="A15" s="25"/>
      <c r="B15" s="25"/>
      <c r="C15" s="25"/>
      <c r="D15" s="27">
        <v>38</v>
      </c>
      <c r="E15" s="28">
        <v>1812.8</v>
      </c>
      <c r="F15" s="24"/>
      <c r="G15" s="24">
        <v>1849</v>
      </c>
      <c r="H15" s="25"/>
      <c r="I15" s="24"/>
      <c r="J15" s="25"/>
      <c r="K15" s="25"/>
    </row>
    <row r="16" ht="15" spans="1:11">
      <c r="A16" s="26"/>
      <c r="B16" s="26"/>
      <c r="C16" s="26"/>
      <c r="D16" s="27">
        <v>40</v>
      </c>
      <c r="E16" s="28">
        <v>1812.8</v>
      </c>
      <c r="F16" s="24"/>
      <c r="G16" s="24">
        <v>1849</v>
      </c>
      <c r="H16" s="26"/>
      <c r="I16" s="24"/>
      <c r="J16" s="26"/>
      <c r="K16" s="26"/>
    </row>
    <row r="17" spans="1:11">
      <c r="A17" s="24" t="s">
        <v>33</v>
      </c>
      <c r="B17" s="24"/>
      <c r="C17" s="24"/>
      <c r="D17" s="24"/>
      <c r="E17" s="29">
        <f>SUM(E8:E16)</f>
        <v>49046.69</v>
      </c>
      <c r="F17" s="29"/>
      <c r="G17" s="29">
        <f>SUM(G8:G16)</f>
        <v>50280</v>
      </c>
      <c r="H17" s="29">
        <v>4</v>
      </c>
      <c r="I17" s="29"/>
      <c r="J17" s="29">
        <f>SUM(J8:J16)</f>
        <v>66.8</v>
      </c>
      <c r="K17" s="24"/>
    </row>
    <row r="20" spans="1:7">
      <c r="A20" s="24" t="s">
        <v>34</v>
      </c>
      <c r="B20" s="24" t="s">
        <v>35</v>
      </c>
      <c r="C20" s="30" t="s">
        <v>18</v>
      </c>
      <c r="D20" s="31" t="s">
        <v>36</v>
      </c>
      <c r="E20" s="24" t="s">
        <v>37</v>
      </c>
      <c r="F20" s="24" t="s">
        <v>38</v>
      </c>
      <c r="G20" s="24"/>
    </row>
    <row r="21" ht="15" spans="1:8">
      <c r="A21" s="32" t="s">
        <v>39</v>
      </c>
      <c r="B21" s="33">
        <v>28</v>
      </c>
      <c r="C21" s="30">
        <v>1694.35</v>
      </c>
      <c r="D21" s="31">
        <f t="shared" ref="D21:D34" si="0">C21*1.03+1</f>
        <v>1746.1805</v>
      </c>
      <c r="E21" s="34" t="s">
        <v>40</v>
      </c>
      <c r="F21" s="32" t="s">
        <v>28</v>
      </c>
      <c r="G21" s="35" t="s">
        <v>41</v>
      </c>
      <c r="H21" s="24" t="s">
        <v>42</v>
      </c>
    </row>
    <row r="22" ht="15" spans="1:8">
      <c r="A22" s="36"/>
      <c r="B22" s="33">
        <v>30</v>
      </c>
      <c r="C22" s="30">
        <v>1764.39</v>
      </c>
      <c r="D22" s="31">
        <f t="shared" si="0"/>
        <v>1818.3217</v>
      </c>
      <c r="E22" s="34"/>
      <c r="F22" s="36"/>
      <c r="G22" s="37"/>
      <c r="H22" s="24"/>
    </row>
    <row r="23" ht="15" spans="1:8">
      <c r="A23" s="36"/>
      <c r="B23" s="33">
        <v>32</v>
      </c>
      <c r="C23" s="30">
        <v>2654.31</v>
      </c>
      <c r="D23" s="31">
        <f t="shared" si="0"/>
        <v>2734.9393</v>
      </c>
      <c r="E23" s="34"/>
      <c r="F23" s="36"/>
      <c r="G23" s="37"/>
      <c r="H23" s="24"/>
    </row>
    <row r="24" ht="15" spans="1:8">
      <c r="A24" s="36"/>
      <c r="B24" s="33">
        <v>34</v>
      </c>
      <c r="C24" s="30">
        <v>2654.31</v>
      </c>
      <c r="D24" s="31">
        <f t="shared" si="0"/>
        <v>2734.9393</v>
      </c>
      <c r="E24" s="34"/>
      <c r="F24" s="36"/>
      <c r="G24" s="37"/>
      <c r="H24" s="24"/>
    </row>
    <row r="25" ht="15" spans="1:8">
      <c r="A25" s="36"/>
      <c r="B25" s="33">
        <v>36</v>
      </c>
      <c r="C25" s="30">
        <v>1844.73</v>
      </c>
      <c r="D25" s="31">
        <f t="shared" si="0"/>
        <v>1901.0719</v>
      </c>
      <c r="E25" s="34"/>
      <c r="F25" s="36"/>
      <c r="G25" s="37"/>
      <c r="H25" s="24"/>
    </row>
    <row r="26" ht="15" spans="1:8">
      <c r="A26" s="36"/>
      <c r="B26" s="33">
        <v>38</v>
      </c>
      <c r="C26" s="30">
        <v>889.92</v>
      </c>
      <c r="D26" s="31">
        <f t="shared" si="0"/>
        <v>917.6176</v>
      </c>
      <c r="E26" s="34"/>
      <c r="F26" s="36"/>
      <c r="G26" s="37"/>
      <c r="H26" s="24"/>
    </row>
    <row r="27" ht="15" spans="1:8">
      <c r="A27" s="38"/>
      <c r="B27" s="33">
        <v>40</v>
      </c>
      <c r="C27" s="30">
        <v>889.92</v>
      </c>
      <c r="D27" s="31">
        <f t="shared" si="0"/>
        <v>917.6176</v>
      </c>
      <c r="E27" s="34"/>
      <c r="F27" s="36"/>
      <c r="G27" s="39"/>
      <c r="H27" s="24"/>
    </row>
    <row r="28" ht="15" spans="1:8">
      <c r="A28" s="32" t="s">
        <v>43</v>
      </c>
      <c r="B28" s="33">
        <v>28</v>
      </c>
      <c r="C28" s="30">
        <v>1563.54</v>
      </c>
      <c r="D28" s="31">
        <f t="shared" si="0"/>
        <v>1611.4462</v>
      </c>
      <c r="E28" s="34"/>
      <c r="F28" s="36"/>
      <c r="G28" s="35" t="s">
        <v>41</v>
      </c>
      <c r="H28" s="24" t="s">
        <v>44</v>
      </c>
    </row>
    <row r="29" ht="15" spans="1:8">
      <c r="A29" s="36"/>
      <c r="B29" s="33">
        <v>30</v>
      </c>
      <c r="C29" s="30">
        <v>1623.28</v>
      </c>
      <c r="D29" s="31">
        <f t="shared" si="0"/>
        <v>1672.9784</v>
      </c>
      <c r="E29" s="34"/>
      <c r="F29" s="36"/>
      <c r="G29" s="37"/>
      <c r="H29" s="24"/>
    </row>
    <row r="30" ht="15" spans="1:8">
      <c r="A30" s="36"/>
      <c r="B30" s="33">
        <v>32</v>
      </c>
      <c r="C30" s="30">
        <v>2441.1</v>
      </c>
      <c r="D30" s="31">
        <f t="shared" si="0"/>
        <v>2515.333</v>
      </c>
      <c r="E30" s="34"/>
      <c r="F30" s="36"/>
      <c r="G30" s="37"/>
      <c r="H30" s="24"/>
    </row>
    <row r="31" ht="15" spans="1:8">
      <c r="A31" s="36"/>
      <c r="B31" s="33">
        <v>34</v>
      </c>
      <c r="C31" s="30">
        <v>2441.1</v>
      </c>
      <c r="D31" s="31">
        <f t="shared" si="0"/>
        <v>2515.333</v>
      </c>
      <c r="E31" s="34"/>
      <c r="F31" s="36"/>
      <c r="G31" s="37"/>
      <c r="H31" s="24"/>
    </row>
    <row r="32" ht="15" spans="1:8">
      <c r="A32" s="36"/>
      <c r="B32" s="33">
        <v>36</v>
      </c>
      <c r="C32" s="30">
        <v>1691.26</v>
      </c>
      <c r="D32" s="31">
        <f t="shared" si="0"/>
        <v>1742.9978</v>
      </c>
      <c r="E32" s="34"/>
      <c r="F32" s="36"/>
      <c r="G32" s="37"/>
      <c r="H32" s="24"/>
    </row>
    <row r="33" ht="15" spans="1:8">
      <c r="A33" s="36"/>
      <c r="B33" s="33">
        <v>38</v>
      </c>
      <c r="C33" s="30">
        <v>817.82</v>
      </c>
      <c r="D33" s="31">
        <f t="shared" si="0"/>
        <v>843.3546</v>
      </c>
      <c r="E33" s="34"/>
      <c r="F33" s="36"/>
      <c r="G33" s="37"/>
      <c r="H33" s="24"/>
    </row>
    <row r="34" ht="15" spans="1:8">
      <c r="A34" s="38"/>
      <c r="B34" s="33">
        <v>40</v>
      </c>
      <c r="C34" s="30">
        <v>817.82</v>
      </c>
      <c r="D34" s="31">
        <f t="shared" si="0"/>
        <v>843.3546</v>
      </c>
      <c r="E34" s="34"/>
      <c r="F34" s="38"/>
      <c r="G34" s="39"/>
      <c r="H34" s="24"/>
    </row>
    <row r="35" spans="1:7">
      <c r="A35" s="24" t="s">
        <v>33</v>
      </c>
      <c r="B35" s="24"/>
      <c r="C35" s="30">
        <f>SUM(C21:C34)</f>
        <v>23787.85</v>
      </c>
      <c r="D35" s="31">
        <f>SUM(D21:D34)</f>
        <v>24515.4855</v>
      </c>
      <c r="E35" s="24"/>
      <c r="F35" s="24"/>
      <c r="G35" s="24"/>
    </row>
  </sheetData>
  <mergeCells count="24">
    <mergeCell ref="A1:K1"/>
    <mergeCell ref="A2:D2"/>
    <mergeCell ref="E2:K2"/>
    <mergeCell ref="A8:A16"/>
    <mergeCell ref="A21:A27"/>
    <mergeCell ref="A28:A34"/>
    <mergeCell ref="B8:B9"/>
    <mergeCell ref="B10:B16"/>
    <mergeCell ref="C8:C16"/>
    <mergeCell ref="D8:D9"/>
    <mergeCell ref="E21:E34"/>
    <mergeCell ref="F21:F34"/>
    <mergeCell ref="G21:G27"/>
    <mergeCell ref="G28:G34"/>
    <mergeCell ref="H10:H12"/>
    <mergeCell ref="H13:H16"/>
    <mergeCell ref="H21:H27"/>
    <mergeCell ref="H28:H34"/>
    <mergeCell ref="J10:J12"/>
    <mergeCell ref="J13:J16"/>
    <mergeCell ref="K10:K12"/>
    <mergeCell ref="K13:K16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2024-11-12T05:49:39Z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017E5547F18847B18372BAE15B81656E_13</vt:lpwstr>
  </property>
</Properties>
</file>