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<sst xmlns="http://schemas.openxmlformats.org/spreadsheetml/2006/main" count="57" uniqueCount="47">
  <si>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</si>
  <si>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</si>
  <si>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</si>
  <si>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吴江区盛泽镇罗绮路330号岭郅吴江四号仓库3楼W9分区
联系人:华立马18556758129 安能500061516341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</si>
  <si>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</si>
  <si>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</si>
  <si>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</si>
  <si>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</si>
  <si>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</si>
  <si>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</si>
  <si>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</si>
  <si>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</si>
  <si>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</si>
  <si>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</si>
  <si>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</si>
  <si>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</si>
  <si>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</si>
  <si>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</si>
  <si>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</si>
  <si>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</si>
  <si>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</si>
  <si>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</si>
  <si>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</si>
  <si>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</si>
  <si>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</si>
  <si>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P24100659</t>
  </si>
  <si>
    <t xml:space="preserve">21 AULTH09845                                     </t>
  </si>
  <si>
    <t xml:space="preserve">S24100386 </t>
  </si>
  <si>
    <t xml:space="preserve">D6144AX-BK81                                                                                             </t>
  </si>
  <si>
    <t>34*22*25</t>
  </si>
  <si>
    <t xml:space="preserve">D6144AX-KH436                                                                                           </t>
  </si>
  <si>
    <t xml:space="preserve">21_AULBM10011                                     </t>
  </si>
  <si>
    <t>45*33*26</t>
  </si>
  <si>
    <t>总计</t>
  </si>
  <si>
    <t>颜色</t>
  </si>
  <si>
    <t>尺码</t>
  </si>
  <si>
    <t>生产数</t>
  </si>
  <si>
    <t>PO号</t>
  </si>
  <si>
    <t>款号</t>
  </si>
  <si>
    <t>BK81 - BLACK</t>
  </si>
  <si>
    <t>D6144AX</t>
  </si>
  <si>
    <t>无价格</t>
  </si>
  <si>
    <t>第1箱</t>
  </si>
  <si>
    <r>
      <rPr>
        <b/>
        <sz val="11"/>
        <rFont val="Calibri"/>
        <charset val="134"/>
      </rPr>
      <t>1503833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1503839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1503841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1503843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1503844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1503846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1503835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1503836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1504703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1504704.1504706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1504709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1504710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1504712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1504715.1504713</t>
    </r>
  </si>
  <si>
    <t>有价格</t>
  </si>
  <si>
    <t>KH436 - LT.KHAKI</t>
  </si>
  <si>
    <t>第2箱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</si>
</sst>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177" fontId="14" fillId="0" borderId="1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abSelected="1" workbookViewId="0">
      <selection activeCell="E2" sqref="E2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5" max="5" width="10.375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45608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44" t="s">
        <v>11</v>
      </c>
      <c r="J6" s="44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45" t="s">
        <v>22</v>
      </c>
      <c r="J7" s="45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4" t="s">
        <v>27</v>
      </c>
      <c r="D8" s="24" t="s">
        <v>28</v>
      </c>
      <c r="E8" s="25">
        <v>12249</v>
      </c>
      <c r="F8" s="23"/>
      <c r="G8" s="23">
        <v>12630</v>
      </c>
      <c r="H8" s="23">
        <v>1</v>
      </c>
      <c r="I8" s="23"/>
      <c r="J8" s="23">
        <v>13.2</v>
      </c>
      <c r="K8" s="23" t="s">
        <v>29</v>
      </c>
    </row>
    <row r="9" ht="15" spans="1:11">
      <c r="A9" s="23"/>
      <c r="B9" s="24"/>
      <c r="C9" s="24"/>
      <c r="D9" s="24" t="s">
        <v>30</v>
      </c>
      <c r="E9" s="25">
        <v>11226</v>
      </c>
      <c r="F9" s="23"/>
      <c r="G9" s="23">
        <v>11576</v>
      </c>
      <c r="H9" s="23">
        <v>2</v>
      </c>
      <c r="I9" s="23"/>
      <c r="J9" s="23">
        <v>12.1</v>
      </c>
      <c r="K9" s="23" t="s">
        <v>29</v>
      </c>
    </row>
    <row r="10" ht="15" spans="1:11">
      <c r="A10" s="23"/>
      <c r="B10" s="24" t="s">
        <v>31</v>
      </c>
      <c r="C10" s="24"/>
      <c r="D10" s="26">
        <v>28</v>
      </c>
      <c r="E10" s="27">
        <v>3246.56</v>
      </c>
      <c r="F10" s="23"/>
      <c r="G10" s="23">
        <v>3328</v>
      </c>
      <c r="H10" s="28">
        <v>3</v>
      </c>
      <c r="I10" s="23"/>
      <c r="J10" s="23">
        <v>20.5</v>
      </c>
      <c r="K10" s="23" t="s">
        <v>32</v>
      </c>
    </row>
    <row r="11" ht="15" spans="1:11">
      <c r="A11" s="23"/>
      <c r="B11" s="24"/>
      <c r="C11" s="24"/>
      <c r="D11" s="26">
        <v>30</v>
      </c>
      <c r="E11" s="27">
        <v>3713.15</v>
      </c>
      <c r="F11" s="23"/>
      <c r="G11" s="23">
        <v>3806</v>
      </c>
      <c r="H11" s="29"/>
      <c r="I11" s="23"/>
      <c r="J11" s="23"/>
      <c r="K11" s="23"/>
    </row>
    <row r="12" ht="15" spans="1:11">
      <c r="A12" s="23"/>
      <c r="B12" s="24"/>
      <c r="C12" s="24"/>
      <c r="D12" s="26">
        <v>32</v>
      </c>
      <c r="E12" s="27">
        <v>5598.05</v>
      </c>
      <c r="F12" s="23"/>
      <c r="G12" s="23">
        <v>5738</v>
      </c>
      <c r="H12" s="30"/>
      <c r="I12" s="23"/>
      <c r="J12" s="23"/>
      <c r="K12" s="23"/>
    </row>
    <row r="13" ht="15" spans="1:11">
      <c r="A13" s="23"/>
      <c r="B13" s="24"/>
      <c r="C13" s="24"/>
      <c r="D13" s="26">
        <v>34</v>
      </c>
      <c r="E13" s="27">
        <v>5577.45</v>
      </c>
      <c r="F13" s="23"/>
      <c r="G13" s="23">
        <v>5717</v>
      </c>
      <c r="H13" s="28">
        <v>4</v>
      </c>
      <c r="I13" s="23"/>
      <c r="J13" s="23">
        <v>22</v>
      </c>
      <c r="K13" s="23" t="s">
        <v>32</v>
      </c>
    </row>
    <row r="14" ht="15" spans="1:11">
      <c r="A14" s="23"/>
      <c r="B14" s="24"/>
      <c r="C14" s="24"/>
      <c r="D14" s="26">
        <v>36</v>
      </c>
      <c r="E14" s="27">
        <v>4161.2</v>
      </c>
      <c r="F14" s="23"/>
      <c r="G14" s="23">
        <v>4265</v>
      </c>
      <c r="H14" s="29"/>
      <c r="I14" s="23"/>
      <c r="J14" s="23"/>
      <c r="K14" s="23"/>
    </row>
    <row r="15" ht="15" spans="1:11">
      <c r="A15" s="23"/>
      <c r="B15" s="24"/>
      <c r="C15" s="24"/>
      <c r="D15" s="26">
        <v>38</v>
      </c>
      <c r="E15" s="27">
        <v>1843.7</v>
      </c>
      <c r="F15" s="23"/>
      <c r="G15" s="23">
        <v>1890</v>
      </c>
      <c r="H15" s="29"/>
      <c r="I15" s="23"/>
      <c r="J15" s="23"/>
      <c r="K15" s="23"/>
    </row>
    <row r="16" ht="15" spans="1:11">
      <c r="A16" s="23"/>
      <c r="B16" s="24"/>
      <c r="C16" s="24"/>
      <c r="D16" s="26">
        <v>40</v>
      </c>
      <c r="E16" s="27">
        <v>1843.7</v>
      </c>
      <c r="F16" s="23"/>
      <c r="G16" s="23">
        <v>1890</v>
      </c>
      <c r="H16" s="30"/>
      <c r="I16" s="23"/>
      <c r="J16" s="23"/>
      <c r="K16" s="23"/>
    </row>
    <row r="17" spans="1:11">
      <c r="A17" s="23" t="s">
        <v>33</v>
      </c>
      <c r="B17" s="23"/>
      <c r="C17" s="23"/>
      <c r="D17" s="23"/>
      <c r="E17" s="31">
        <f>SUM(E8:E16)</f>
        <v>49458.81</v>
      </c>
      <c r="F17" s="32"/>
      <c r="G17" s="32">
        <f>SUM(G8:G16)</f>
        <v>50840</v>
      </c>
      <c r="H17" s="32">
        <v>4</v>
      </c>
      <c r="I17" s="32"/>
      <c r="J17" s="32">
        <f>SUM(J8:J16)</f>
        <v>67.8</v>
      </c>
      <c r="K17" s="23"/>
    </row>
    <row r="20" spans="1:7">
      <c r="A20" s="23" t="s">
        <v>34</v>
      </c>
      <c r="B20" s="23" t="s">
        <v>35</v>
      </c>
      <c r="C20" s="25" t="s">
        <v>18</v>
      </c>
      <c r="D20" s="31" t="s">
        <v>36</v>
      </c>
      <c r="E20" s="33" t="s">
        <v>37</v>
      </c>
      <c r="F20" s="23" t="s">
        <v>38</v>
      </c>
      <c r="G20" s="23"/>
    </row>
    <row r="21" ht="15" spans="1:8">
      <c r="A21" s="34" t="s">
        <v>39</v>
      </c>
      <c r="B21" s="35">
        <v>28</v>
      </c>
      <c r="C21" s="25">
        <v>148.32</v>
      </c>
      <c r="D21" s="31">
        <f t="shared" ref="D21:D48" si="0">C21*1.03+1</f>
        <v>153.7696</v>
      </c>
      <c r="E21" s="36">
        <v>1503847</v>
      </c>
      <c r="F21" s="34" t="s">
        <v>40</v>
      </c>
      <c r="G21" s="37" t="s">
        <v>41</v>
      </c>
      <c r="H21" s="23" t="s">
        <v>42</v>
      </c>
    </row>
    <row r="22" ht="15" spans="1:8">
      <c r="A22" s="38"/>
      <c r="B22" s="35">
        <v>30</v>
      </c>
      <c r="C22" s="25">
        <v>160.68</v>
      </c>
      <c r="D22" s="31">
        <f t="shared" si="0"/>
        <v>166.5004</v>
      </c>
      <c r="E22" s="39"/>
      <c r="F22" s="38"/>
      <c r="G22" s="40"/>
      <c r="H22" s="23"/>
    </row>
    <row r="23" ht="15" spans="1:8">
      <c r="A23" s="38"/>
      <c r="B23" s="35">
        <v>32</v>
      </c>
      <c r="C23" s="25">
        <v>245.14</v>
      </c>
      <c r="D23" s="31">
        <f t="shared" si="0"/>
        <v>253.4942</v>
      </c>
      <c r="E23" s="39"/>
      <c r="F23" s="38"/>
      <c r="G23" s="40"/>
      <c r="H23" s="23"/>
    </row>
    <row r="24" ht="15" spans="1:8">
      <c r="A24" s="38"/>
      <c r="B24" s="35">
        <v>34</v>
      </c>
      <c r="C24" s="25">
        <v>234.84</v>
      </c>
      <c r="D24" s="31">
        <f t="shared" si="0"/>
        <v>242.8852</v>
      </c>
      <c r="E24" s="39"/>
      <c r="F24" s="38"/>
      <c r="G24" s="40"/>
      <c r="H24" s="23"/>
    </row>
    <row r="25" ht="15" spans="1:8">
      <c r="A25" s="38"/>
      <c r="B25" s="35">
        <v>36</v>
      </c>
      <c r="C25" s="25">
        <v>148.32</v>
      </c>
      <c r="D25" s="31">
        <f t="shared" si="0"/>
        <v>153.7696</v>
      </c>
      <c r="E25" s="39"/>
      <c r="F25" s="38"/>
      <c r="G25" s="40"/>
      <c r="H25" s="23"/>
    </row>
    <row r="26" ht="15" spans="1:8">
      <c r="A26" s="38"/>
      <c r="B26" s="35">
        <v>38</v>
      </c>
      <c r="C26" s="25">
        <v>63.86</v>
      </c>
      <c r="D26" s="31">
        <f t="shared" si="0"/>
        <v>66.7758</v>
      </c>
      <c r="E26" s="39"/>
      <c r="F26" s="38"/>
      <c r="G26" s="40"/>
      <c r="H26" s="23"/>
    </row>
    <row r="27" ht="15" spans="1:8">
      <c r="A27" s="41"/>
      <c r="B27" s="35">
        <v>40</v>
      </c>
      <c r="C27" s="25">
        <v>63.86</v>
      </c>
      <c r="D27" s="31">
        <f t="shared" si="0"/>
        <v>66.7758</v>
      </c>
      <c r="E27" s="42"/>
      <c r="F27" s="38"/>
      <c r="G27" s="43"/>
      <c r="H27" s="23"/>
    </row>
    <row r="28" ht="15" spans="1:8">
      <c r="A28" s="34" t="s">
        <v>39</v>
      </c>
      <c r="B28" s="35">
        <v>28</v>
      </c>
      <c r="C28" s="25">
        <v>1437.88</v>
      </c>
      <c r="D28" s="31">
        <f t="shared" si="0"/>
        <v>1482.0164</v>
      </c>
      <c r="E28" s="36" t="s">
        <v>43</v>
      </c>
      <c r="F28" s="38"/>
      <c r="G28" s="37" t="s">
        <v>44</v>
      </c>
      <c r="H28" s="23"/>
    </row>
    <row r="29" ht="15" spans="1:8">
      <c r="A29" s="38"/>
      <c r="B29" s="35">
        <v>30</v>
      </c>
      <c r="C29" s="25">
        <v>1588.26</v>
      </c>
      <c r="D29" s="31">
        <f t="shared" si="0"/>
        <v>1636.9078</v>
      </c>
      <c r="E29" s="39"/>
      <c r="F29" s="38"/>
      <c r="G29" s="40"/>
      <c r="H29" s="23"/>
    </row>
    <row r="30" ht="15" spans="1:8">
      <c r="A30" s="38"/>
      <c r="B30" s="35">
        <v>32</v>
      </c>
      <c r="C30" s="25">
        <v>2394.75</v>
      </c>
      <c r="D30" s="31">
        <f t="shared" si="0"/>
        <v>2467.5925</v>
      </c>
      <c r="E30" s="39"/>
      <c r="F30" s="38"/>
      <c r="G30" s="40"/>
      <c r="H30" s="23"/>
    </row>
    <row r="31" ht="15" spans="1:8">
      <c r="A31" s="38"/>
      <c r="B31" s="35">
        <v>34</v>
      </c>
      <c r="C31" s="25">
        <v>2394.75</v>
      </c>
      <c r="D31" s="31">
        <f t="shared" si="0"/>
        <v>2467.5925</v>
      </c>
      <c r="E31" s="39"/>
      <c r="F31" s="38"/>
      <c r="G31" s="40"/>
      <c r="H31" s="23"/>
    </row>
    <row r="32" ht="15" spans="1:8">
      <c r="A32" s="38"/>
      <c r="B32" s="35">
        <v>36</v>
      </c>
      <c r="C32" s="25">
        <v>1755.12</v>
      </c>
      <c r="D32" s="31">
        <f t="shared" si="0"/>
        <v>1808.7736</v>
      </c>
      <c r="E32" s="39"/>
      <c r="F32" s="38"/>
      <c r="G32" s="40"/>
      <c r="H32" s="23"/>
    </row>
    <row r="33" ht="15" spans="1:8">
      <c r="A33" s="38"/>
      <c r="B33" s="35">
        <v>38</v>
      </c>
      <c r="C33" s="25">
        <v>806.49</v>
      </c>
      <c r="D33" s="31">
        <f t="shared" si="0"/>
        <v>831.6847</v>
      </c>
      <c r="E33" s="39"/>
      <c r="F33" s="38"/>
      <c r="G33" s="40"/>
      <c r="H33" s="23"/>
    </row>
    <row r="34" ht="15" spans="1:8">
      <c r="A34" s="41"/>
      <c r="B34" s="35">
        <v>40</v>
      </c>
      <c r="C34" s="25">
        <v>806.49</v>
      </c>
      <c r="D34" s="31">
        <f t="shared" si="0"/>
        <v>831.6847</v>
      </c>
      <c r="E34" s="42"/>
      <c r="F34" s="38"/>
      <c r="G34" s="43"/>
      <c r="H34" s="23"/>
    </row>
    <row r="35" ht="15" spans="1:8">
      <c r="A35" s="34" t="s">
        <v>45</v>
      </c>
      <c r="B35" s="35">
        <v>28</v>
      </c>
      <c r="C35" s="25">
        <v>142.14</v>
      </c>
      <c r="D35" s="31">
        <f t="shared" si="0"/>
        <v>147.4042</v>
      </c>
      <c r="E35" s="36">
        <v>1503847</v>
      </c>
      <c r="F35" s="38"/>
      <c r="G35" s="37" t="s">
        <v>41</v>
      </c>
      <c r="H35" s="23" t="s">
        <v>46</v>
      </c>
    </row>
    <row r="36" ht="15" spans="1:8">
      <c r="A36" s="38"/>
      <c r="B36" s="35">
        <v>30</v>
      </c>
      <c r="C36" s="25">
        <v>152.44</v>
      </c>
      <c r="D36" s="31">
        <f t="shared" si="0"/>
        <v>158.0132</v>
      </c>
      <c r="E36" s="39"/>
      <c r="F36" s="38"/>
      <c r="G36" s="40"/>
      <c r="H36" s="23"/>
    </row>
    <row r="37" ht="15" spans="1:8">
      <c r="A37" s="38"/>
      <c r="B37" s="35">
        <v>32</v>
      </c>
      <c r="C37" s="25">
        <v>232.78</v>
      </c>
      <c r="D37" s="31">
        <f t="shared" si="0"/>
        <v>240.7634</v>
      </c>
      <c r="E37" s="39"/>
      <c r="F37" s="38"/>
      <c r="G37" s="40"/>
      <c r="H37" s="23"/>
    </row>
    <row r="38" ht="15" spans="1:8">
      <c r="A38" s="38"/>
      <c r="B38" s="35">
        <v>34</v>
      </c>
      <c r="C38" s="25">
        <v>222.48</v>
      </c>
      <c r="D38" s="31">
        <f t="shared" si="0"/>
        <v>230.1544</v>
      </c>
      <c r="E38" s="39"/>
      <c r="F38" s="38"/>
      <c r="G38" s="40"/>
      <c r="H38" s="23"/>
    </row>
    <row r="39" ht="15" spans="1:8">
      <c r="A39" s="38"/>
      <c r="B39" s="35">
        <v>36</v>
      </c>
      <c r="C39" s="25">
        <v>142.14</v>
      </c>
      <c r="D39" s="31">
        <f t="shared" si="0"/>
        <v>147.4042</v>
      </c>
      <c r="E39" s="39"/>
      <c r="F39" s="38"/>
      <c r="G39" s="40"/>
      <c r="H39" s="23"/>
    </row>
    <row r="40" ht="15" spans="1:8">
      <c r="A40" s="38"/>
      <c r="B40" s="35">
        <v>38</v>
      </c>
      <c r="C40" s="25">
        <v>59.74</v>
      </c>
      <c r="D40" s="31">
        <f t="shared" si="0"/>
        <v>62.5322</v>
      </c>
      <c r="E40" s="39"/>
      <c r="F40" s="38"/>
      <c r="G40" s="40"/>
      <c r="H40" s="23"/>
    </row>
    <row r="41" ht="15" spans="1:8">
      <c r="A41" s="41"/>
      <c r="B41" s="35">
        <v>40</v>
      </c>
      <c r="C41" s="25">
        <v>59.74</v>
      </c>
      <c r="D41" s="31">
        <f t="shared" si="0"/>
        <v>62.5322</v>
      </c>
      <c r="E41" s="42"/>
      <c r="F41" s="38"/>
      <c r="G41" s="43"/>
      <c r="H41" s="23"/>
    </row>
    <row r="42" ht="15" spans="1:8">
      <c r="A42" s="34" t="s">
        <v>45</v>
      </c>
      <c r="B42" s="35">
        <v>28</v>
      </c>
      <c r="C42" s="25">
        <v>1339</v>
      </c>
      <c r="D42" s="31">
        <f t="shared" si="0"/>
        <v>1380.17</v>
      </c>
      <c r="E42" s="36" t="s">
        <v>43</v>
      </c>
      <c r="F42" s="38"/>
      <c r="G42" s="37" t="s">
        <v>44</v>
      </c>
      <c r="H42" s="23"/>
    </row>
    <row r="43" ht="15" spans="1:8">
      <c r="A43" s="38"/>
      <c r="B43" s="35">
        <v>30</v>
      </c>
      <c r="C43" s="25">
        <v>1453.33</v>
      </c>
      <c r="D43" s="31">
        <f t="shared" si="0"/>
        <v>1497.9299</v>
      </c>
      <c r="E43" s="39"/>
      <c r="F43" s="38"/>
      <c r="G43" s="40"/>
      <c r="H43" s="23"/>
    </row>
    <row r="44" ht="15" spans="1:8">
      <c r="A44" s="38"/>
      <c r="B44" s="35">
        <v>32</v>
      </c>
      <c r="C44" s="25">
        <v>2187.72</v>
      </c>
      <c r="D44" s="31">
        <f t="shared" si="0"/>
        <v>2254.3516</v>
      </c>
      <c r="E44" s="39"/>
      <c r="F44" s="38"/>
      <c r="G44" s="40"/>
      <c r="H44" s="23"/>
    </row>
    <row r="45" ht="15" spans="1:8">
      <c r="A45" s="38"/>
      <c r="B45" s="35">
        <v>34</v>
      </c>
      <c r="C45" s="25">
        <v>2187.72</v>
      </c>
      <c r="D45" s="31">
        <f t="shared" si="0"/>
        <v>2254.3516</v>
      </c>
      <c r="E45" s="39"/>
      <c r="F45" s="38"/>
      <c r="G45" s="40"/>
      <c r="H45" s="23"/>
    </row>
    <row r="46" ht="15" spans="1:8">
      <c r="A46" s="38"/>
      <c r="B46" s="35">
        <v>36</v>
      </c>
      <c r="C46" s="25">
        <v>1577.96</v>
      </c>
      <c r="D46" s="31">
        <f t="shared" si="0"/>
        <v>1626.2988</v>
      </c>
      <c r="E46" s="39"/>
      <c r="F46" s="38"/>
      <c r="G46" s="40"/>
      <c r="H46" s="23"/>
    </row>
    <row r="47" ht="15" spans="1:8">
      <c r="A47" s="38"/>
      <c r="B47" s="35">
        <v>38</v>
      </c>
      <c r="C47" s="25">
        <v>734.39</v>
      </c>
      <c r="D47" s="31">
        <f t="shared" si="0"/>
        <v>757.4217</v>
      </c>
      <c r="E47" s="39"/>
      <c r="F47" s="38"/>
      <c r="G47" s="40"/>
      <c r="H47" s="23"/>
    </row>
    <row r="48" ht="15" spans="1:8">
      <c r="A48" s="41"/>
      <c r="B48" s="35">
        <v>40</v>
      </c>
      <c r="C48" s="25">
        <v>734.39</v>
      </c>
      <c r="D48" s="31">
        <f t="shared" si="0"/>
        <v>757.4217</v>
      </c>
      <c r="E48" s="42"/>
      <c r="F48" s="41"/>
      <c r="G48" s="43"/>
      <c r="H48" s="23"/>
    </row>
    <row r="49" spans="1:7">
      <c r="A49" s="23" t="s">
        <v>33</v>
      </c>
      <c r="B49" s="23"/>
      <c r="C49" s="25">
        <f>SUM(C21:C48)</f>
        <v>23474.73</v>
      </c>
      <c r="D49" s="31">
        <f>SUM(D21:D48)</f>
        <v>24206.9719</v>
      </c>
      <c r="E49" s="33"/>
      <c r="F49" s="23"/>
      <c r="G49" s="23"/>
    </row>
  </sheetData>
  <mergeCells count="30">
    <mergeCell ref="A1:K1"/>
    <mergeCell ref="A2:D2"/>
    <mergeCell ref="E2:K2"/>
    <mergeCell ref="A8:A16"/>
    <mergeCell ref="A21:A27"/>
    <mergeCell ref="A28:A34"/>
    <mergeCell ref="A35:A41"/>
    <mergeCell ref="A42:A48"/>
    <mergeCell ref="B8:B9"/>
    <mergeCell ref="B10:B16"/>
    <mergeCell ref="C8:C16"/>
    <mergeCell ref="E21:E27"/>
    <mergeCell ref="E28:E34"/>
    <mergeCell ref="E35:E41"/>
    <mergeCell ref="E42:E48"/>
    <mergeCell ref="F21:F48"/>
    <mergeCell ref="G21:G27"/>
    <mergeCell ref="G28:G34"/>
    <mergeCell ref="G35:G41"/>
    <mergeCell ref="G42:G48"/>
    <mergeCell ref="H10:H12"/>
    <mergeCell ref="H13:H16"/>
    <mergeCell ref="H21:H34"/>
    <mergeCell ref="H35:H48"/>
    <mergeCell ref="J10:J12"/>
    <mergeCell ref="J13:J16"/>
    <mergeCell ref="K10:K12"/>
    <mergeCell ref="K13:K16"/>
    <mergeCell ref="A3:D4"/>
    <mergeCell ref="E3:K4"/>
  </mergeCells>
  <pageMargins left="0.7" right="0.7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2024-11-12T05:51:19Z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FBA0E3CED58A45B5AEBBC553C7EB8337_13</vt:lpwstr>
  </property>
</Properties>
</file>