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<sst xmlns="http://schemas.openxmlformats.org/spreadsheetml/2006/main" count="66" uniqueCount="52">
  <si>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</si>
  <si>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</si>
  <si>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</si>
  <si>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 安能500061516341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</si>
  <si>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</si>
  <si>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</si>
  <si>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</si>
  <si>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</si>
  <si>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</si>
  <si>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</si>
  <si>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</si>
  <si>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</si>
  <si>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</si>
  <si>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</si>
  <si>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</si>
  <si>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</si>
  <si>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</si>
  <si>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</si>
  <si>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</si>
  <si>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</si>
  <si>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</si>
  <si>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</si>
  <si>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</si>
  <si>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</si>
  <si>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</si>
  <si>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P24100664</t>
  </si>
  <si>
    <t xml:space="preserve">21 AULTH09845                                     </t>
  </si>
  <si>
    <t xml:space="preserve">S24100387 </t>
  </si>
  <si>
    <t xml:space="preserve">C7589AX-BG695                                                                                             </t>
  </si>
  <si>
    <t>34*22*25</t>
  </si>
  <si>
    <t xml:space="preserve">C7589AX-BK81                                                                                             </t>
  </si>
  <si>
    <t xml:space="preserve">C7589AX -KH436                                                                                            </t>
  </si>
  <si>
    <t xml:space="preserve">21_AULBM10011                                     </t>
  </si>
  <si>
    <t>45*33*26</t>
  </si>
  <si>
    <t>45*33*16</t>
  </si>
  <si>
    <t>总计</t>
  </si>
  <si>
    <t>颜色</t>
  </si>
  <si>
    <t>尺码</t>
  </si>
  <si>
    <t>生产数</t>
  </si>
  <si>
    <t>PO号</t>
  </si>
  <si>
    <t>款号</t>
  </si>
  <si>
    <t>BG695 - BEIGE</t>
  </si>
  <si>
    <t>C7589AX</t>
  </si>
  <si>
    <t>无价格</t>
  </si>
  <si>
    <t>第1箱</t>
  </si>
  <si>
    <r>
      <rPr>
        <b/>
        <sz val="11"/>
        <rFont val="Calibri"/>
        <charset val="134"/>
      </rPr>
      <t>1503789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1503794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1503795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1503796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1503799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1503802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1503804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1503807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1503810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1503812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1503815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1503816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1503817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1503818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1503819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1503820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1503821</t>
    </r>
  </si>
  <si>
    <t>有价格</t>
  </si>
  <si>
    <t>BK81 - BLACK</t>
  </si>
  <si>
    <t>第2箱</t>
  </si>
  <si>
    <t>KH436 - LT.KHAKI</t>
  </si>
  <si>
    <t>第3箱</t>
  </si>
  <si>
    <r>
      <rPr>
        <b/>
        <sz val="11"/>
        <rFont val="Calibri"/>
        <charset val="134"/>
      </rPr>
      <t>1503789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1503795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1503796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1503799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1503802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1503807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1503812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1503815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1503816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1503818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1503819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1503820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1503821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</si>
</sst>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177" fontId="15" fillId="0" borderId="1" xfId="0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4"/>
  <sheetViews>
    <sheetView tabSelected="1" workbookViewId="0">
      <selection activeCell="E2" sqref="E2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5" max="5" width="10.375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8" t="s">
        <v>11</v>
      </c>
      <c r="J6" s="4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9" t="s">
        <v>22</v>
      </c>
      <c r="J7" s="4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5" t="s">
        <v>28</v>
      </c>
      <c r="E8" s="26">
        <v>10857</v>
      </c>
      <c r="F8" s="27"/>
      <c r="G8" s="27">
        <v>11197</v>
      </c>
      <c r="H8" s="27">
        <v>1</v>
      </c>
      <c r="I8" s="27"/>
      <c r="J8" s="27">
        <v>11.7</v>
      </c>
      <c r="K8" s="27" t="s">
        <v>29</v>
      </c>
    </row>
    <row r="9" ht="15" spans="1:11">
      <c r="A9" s="28"/>
      <c r="B9" s="29"/>
      <c r="C9" s="29"/>
      <c r="D9" s="25" t="s">
        <v>30</v>
      </c>
      <c r="E9" s="26">
        <v>10247</v>
      </c>
      <c r="F9" s="27"/>
      <c r="G9" s="27">
        <v>10569</v>
      </c>
      <c r="H9" s="27">
        <v>2</v>
      </c>
      <c r="I9" s="27"/>
      <c r="J9" s="27">
        <v>11.1</v>
      </c>
      <c r="K9" s="27" t="s">
        <v>29</v>
      </c>
    </row>
    <row r="10" ht="15" spans="1:11">
      <c r="A10" s="28"/>
      <c r="B10" s="30"/>
      <c r="C10" s="29"/>
      <c r="D10" s="25" t="s">
        <v>31</v>
      </c>
      <c r="E10" s="26">
        <v>8112</v>
      </c>
      <c r="F10" s="27"/>
      <c r="G10" s="27">
        <v>8369</v>
      </c>
      <c r="H10" s="27">
        <v>3</v>
      </c>
      <c r="I10" s="27"/>
      <c r="J10" s="27">
        <v>9.1</v>
      </c>
      <c r="K10" s="27" t="s">
        <v>29</v>
      </c>
    </row>
    <row r="11" ht="15" spans="1:11">
      <c r="A11" s="28"/>
      <c r="B11" s="31" t="s">
        <v>32</v>
      </c>
      <c r="C11" s="29"/>
      <c r="D11" s="32">
        <v>28</v>
      </c>
      <c r="E11" s="33">
        <v>2442.13</v>
      </c>
      <c r="F11" s="27"/>
      <c r="G11" s="27">
        <v>2503</v>
      </c>
      <c r="H11" s="23">
        <v>4</v>
      </c>
      <c r="I11" s="27"/>
      <c r="J11" s="23">
        <v>23.9</v>
      </c>
      <c r="K11" s="23" t="s">
        <v>33</v>
      </c>
    </row>
    <row r="12" ht="15" spans="1:11">
      <c r="A12" s="28"/>
      <c r="B12" s="34"/>
      <c r="C12" s="29"/>
      <c r="D12" s="32">
        <v>30</v>
      </c>
      <c r="E12" s="33">
        <v>4884.26</v>
      </c>
      <c r="F12" s="27"/>
      <c r="G12" s="27">
        <v>5006</v>
      </c>
      <c r="H12" s="28"/>
      <c r="I12" s="27"/>
      <c r="J12" s="28"/>
      <c r="K12" s="28"/>
    </row>
    <row r="13" ht="15" spans="1:11">
      <c r="A13" s="28"/>
      <c r="B13" s="34"/>
      <c r="C13" s="29"/>
      <c r="D13" s="32">
        <v>32</v>
      </c>
      <c r="E13" s="33">
        <v>7421.15</v>
      </c>
      <c r="F13" s="27"/>
      <c r="G13" s="27">
        <v>7607</v>
      </c>
      <c r="H13" s="35"/>
      <c r="I13" s="27"/>
      <c r="J13" s="35"/>
      <c r="K13" s="35"/>
    </row>
    <row r="14" ht="15" spans="1:11">
      <c r="A14" s="28"/>
      <c r="B14" s="34"/>
      <c r="C14" s="29"/>
      <c r="D14" s="32">
        <v>34</v>
      </c>
      <c r="E14" s="33">
        <v>7421.15</v>
      </c>
      <c r="F14" s="27"/>
      <c r="G14" s="27">
        <v>7607</v>
      </c>
      <c r="H14" s="23">
        <v>5</v>
      </c>
      <c r="I14" s="27"/>
      <c r="J14" s="23">
        <v>12.3</v>
      </c>
      <c r="K14" s="23" t="s">
        <v>34</v>
      </c>
    </row>
    <row r="15" ht="15" spans="1:11">
      <c r="A15" s="28"/>
      <c r="B15" s="34"/>
      <c r="C15" s="29"/>
      <c r="D15" s="32">
        <v>36</v>
      </c>
      <c r="E15" s="33">
        <v>4931.64</v>
      </c>
      <c r="F15" s="27"/>
      <c r="G15" s="27">
        <v>5055</v>
      </c>
      <c r="H15" s="28">
        <v>6</v>
      </c>
      <c r="I15" s="27"/>
      <c r="J15" s="28">
        <v>16.1</v>
      </c>
      <c r="K15" s="28" t="s">
        <v>34</v>
      </c>
    </row>
    <row r="16" ht="15" spans="1:11">
      <c r="A16" s="28"/>
      <c r="B16" s="34"/>
      <c r="C16" s="29"/>
      <c r="D16" s="32">
        <v>38</v>
      </c>
      <c r="E16" s="33">
        <v>2452.43</v>
      </c>
      <c r="F16" s="27"/>
      <c r="G16" s="27">
        <v>2514</v>
      </c>
      <c r="H16" s="28"/>
      <c r="I16" s="27"/>
      <c r="J16" s="28"/>
      <c r="K16" s="28"/>
    </row>
    <row r="17" ht="15" spans="1:11">
      <c r="A17" s="35"/>
      <c r="B17" s="36"/>
      <c r="C17" s="30"/>
      <c r="D17" s="32">
        <v>40</v>
      </c>
      <c r="E17" s="33">
        <v>2409.17</v>
      </c>
      <c r="F17" s="27"/>
      <c r="G17" s="27">
        <v>2469</v>
      </c>
      <c r="H17" s="35"/>
      <c r="I17" s="27"/>
      <c r="J17" s="35"/>
      <c r="K17" s="35"/>
    </row>
    <row r="18" spans="1:11">
      <c r="A18" s="27" t="s">
        <v>35</v>
      </c>
      <c r="B18" s="27"/>
      <c r="C18" s="27"/>
      <c r="D18" s="27"/>
      <c r="E18" s="37">
        <f>SUM(E8:E17)</f>
        <v>61177.93</v>
      </c>
      <c r="F18" s="38"/>
      <c r="G18" s="38">
        <f>SUM(G8:G17)</f>
        <v>62896</v>
      </c>
      <c r="H18" s="38">
        <v>6</v>
      </c>
      <c r="I18" s="38"/>
      <c r="J18" s="38">
        <f>SUM(J8:J17)</f>
        <v>84.2</v>
      </c>
      <c r="K18" s="27"/>
    </row>
    <row r="19" spans="5:5">
      <c r="E19" s="39"/>
    </row>
    <row r="21" spans="1:7">
      <c r="A21" s="27" t="s">
        <v>36</v>
      </c>
      <c r="B21" s="27" t="s">
        <v>37</v>
      </c>
      <c r="C21" s="26" t="s">
        <v>18</v>
      </c>
      <c r="D21" s="26" t="s">
        <v>38</v>
      </c>
      <c r="E21" s="27" t="s">
        <v>39</v>
      </c>
      <c r="F21" s="27" t="s">
        <v>40</v>
      </c>
      <c r="G21" s="27"/>
    </row>
    <row r="22" ht="15" spans="1:8">
      <c r="A22" s="40" t="s">
        <v>41</v>
      </c>
      <c r="B22" s="41">
        <v>28</v>
      </c>
      <c r="C22" s="26">
        <v>59.74</v>
      </c>
      <c r="D22" s="26">
        <f t="shared" ref="D22:D63" si="0">C22*1.03+1</f>
        <v>62.5322</v>
      </c>
      <c r="E22" s="40">
        <v>1503823</v>
      </c>
      <c r="F22" s="40" t="s">
        <v>42</v>
      </c>
      <c r="G22" s="42" t="s">
        <v>43</v>
      </c>
      <c r="H22" s="27" t="s">
        <v>44</v>
      </c>
    </row>
    <row r="23" ht="15" spans="1:8">
      <c r="A23" s="43"/>
      <c r="B23" s="41">
        <v>30</v>
      </c>
      <c r="C23" s="26">
        <v>119.48</v>
      </c>
      <c r="D23" s="26">
        <f t="shared" si="0"/>
        <v>124.0644</v>
      </c>
      <c r="E23" s="43"/>
      <c r="F23" s="43"/>
      <c r="G23" s="44"/>
      <c r="H23" s="27"/>
    </row>
    <row r="24" ht="15" spans="1:8">
      <c r="A24" s="43"/>
      <c r="B24" s="41">
        <v>32</v>
      </c>
      <c r="C24" s="26">
        <v>214.24</v>
      </c>
      <c r="D24" s="26">
        <f t="shared" si="0"/>
        <v>221.6672</v>
      </c>
      <c r="E24" s="43"/>
      <c r="F24" s="43"/>
      <c r="G24" s="44"/>
      <c r="H24" s="27"/>
    </row>
    <row r="25" ht="15" spans="1:8">
      <c r="A25" s="43"/>
      <c r="B25" s="41">
        <v>34</v>
      </c>
      <c r="C25" s="26">
        <v>214.24</v>
      </c>
      <c r="D25" s="26">
        <f t="shared" si="0"/>
        <v>221.6672</v>
      </c>
      <c r="E25" s="43"/>
      <c r="F25" s="43"/>
      <c r="G25" s="44"/>
      <c r="H25" s="27"/>
    </row>
    <row r="26" ht="15" spans="1:8">
      <c r="A26" s="43"/>
      <c r="B26" s="41">
        <v>36</v>
      </c>
      <c r="C26" s="26">
        <v>135.96</v>
      </c>
      <c r="D26" s="26">
        <f t="shared" si="0"/>
        <v>141.0388</v>
      </c>
      <c r="E26" s="43"/>
      <c r="F26" s="43"/>
      <c r="G26" s="44"/>
      <c r="H26" s="27"/>
    </row>
    <row r="27" ht="15" spans="1:8">
      <c r="A27" s="43"/>
      <c r="B27" s="41">
        <v>38</v>
      </c>
      <c r="C27" s="26">
        <v>63.86</v>
      </c>
      <c r="D27" s="26">
        <f t="shared" si="0"/>
        <v>66.7758</v>
      </c>
      <c r="E27" s="43"/>
      <c r="F27" s="43"/>
      <c r="G27" s="44"/>
      <c r="H27" s="27"/>
    </row>
    <row r="28" ht="15" spans="1:8">
      <c r="A28" s="45"/>
      <c r="B28" s="41">
        <v>40</v>
      </c>
      <c r="C28" s="26">
        <v>47.38</v>
      </c>
      <c r="D28" s="26">
        <f t="shared" si="0"/>
        <v>49.8014</v>
      </c>
      <c r="E28" s="45"/>
      <c r="F28" s="43"/>
      <c r="G28" s="46"/>
      <c r="H28" s="27"/>
    </row>
    <row r="29" ht="15" spans="1:8">
      <c r="A29" s="40" t="s">
        <v>41</v>
      </c>
      <c r="B29" s="41">
        <v>28</v>
      </c>
      <c r="C29" s="26">
        <v>769.41</v>
      </c>
      <c r="D29" s="26">
        <f t="shared" si="0"/>
        <v>793.4923</v>
      </c>
      <c r="E29" s="40" t="s">
        <v>45</v>
      </c>
      <c r="F29" s="43"/>
      <c r="G29" s="42" t="s">
        <v>46</v>
      </c>
      <c r="H29" s="27"/>
    </row>
    <row r="30" ht="15" spans="1:8">
      <c r="A30" s="43"/>
      <c r="B30" s="41">
        <v>30</v>
      </c>
      <c r="C30" s="26">
        <v>1538.82</v>
      </c>
      <c r="D30" s="26">
        <f t="shared" si="0"/>
        <v>1585.9846</v>
      </c>
      <c r="E30" s="43"/>
      <c r="F30" s="43"/>
      <c r="G30" s="44"/>
      <c r="H30" s="27"/>
    </row>
    <row r="31" ht="15" spans="1:8">
      <c r="A31" s="43"/>
      <c r="B31" s="41">
        <v>32</v>
      </c>
      <c r="C31" s="26">
        <v>2308.23</v>
      </c>
      <c r="D31" s="26">
        <f t="shared" si="0"/>
        <v>2378.4769</v>
      </c>
      <c r="E31" s="43"/>
      <c r="F31" s="43"/>
      <c r="G31" s="44"/>
      <c r="H31" s="27"/>
    </row>
    <row r="32" ht="15" spans="1:8">
      <c r="A32" s="43"/>
      <c r="B32" s="41">
        <v>34</v>
      </c>
      <c r="C32" s="26">
        <v>2308.23</v>
      </c>
      <c r="D32" s="26">
        <f t="shared" si="0"/>
        <v>2378.4769</v>
      </c>
      <c r="E32" s="43"/>
      <c r="F32" s="43"/>
      <c r="G32" s="44"/>
      <c r="H32" s="27"/>
    </row>
    <row r="33" ht="15" spans="1:8">
      <c r="A33" s="43"/>
      <c r="B33" s="41">
        <v>36</v>
      </c>
      <c r="C33" s="26">
        <v>1538.82</v>
      </c>
      <c r="D33" s="26">
        <f t="shared" si="0"/>
        <v>1585.9846</v>
      </c>
      <c r="E33" s="43"/>
      <c r="F33" s="43"/>
      <c r="G33" s="44"/>
      <c r="H33" s="27"/>
    </row>
    <row r="34" ht="15" spans="1:8">
      <c r="A34" s="43"/>
      <c r="B34" s="41">
        <v>38</v>
      </c>
      <c r="C34" s="26">
        <v>769.41</v>
      </c>
      <c r="D34" s="26">
        <f t="shared" si="0"/>
        <v>793.4923</v>
      </c>
      <c r="E34" s="43"/>
      <c r="F34" s="43"/>
      <c r="G34" s="44"/>
      <c r="H34" s="27"/>
    </row>
    <row r="35" ht="15" spans="1:8">
      <c r="A35" s="45"/>
      <c r="B35" s="41">
        <v>40</v>
      </c>
      <c r="C35" s="26">
        <v>769.41</v>
      </c>
      <c r="D35" s="26">
        <f t="shared" si="0"/>
        <v>793.4923</v>
      </c>
      <c r="E35" s="45"/>
      <c r="F35" s="43"/>
      <c r="G35" s="46"/>
      <c r="H35" s="27"/>
    </row>
    <row r="36" ht="15" spans="1:8">
      <c r="A36" s="40" t="s">
        <v>47</v>
      </c>
      <c r="B36" s="41">
        <v>28</v>
      </c>
      <c r="C36" s="26">
        <v>55.62</v>
      </c>
      <c r="D36" s="26">
        <f t="shared" si="0"/>
        <v>58.2886</v>
      </c>
      <c r="E36" s="40">
        <v>1503823</v>
      </c>
      <c r="F36" s="43"/>
      <c r="G36" s="42" t="s">
        <v>43</v>
      </c>
      <c r="H36" s="47" t="s">
        <v>48</v>
      </c>
    </row>
    <row r="37" ht="15" spans="1:8">
      <c r="A37" s="43"/>
      <c r="B37" s="41">
        <v>30</v>
      </c>
      <c r="C37" s="26">
        <v>113.3</v>
      </c>
      <c r="D37" s="26">
        <f t="shared" si="0"/>
        <v>117.699</v>
      </c>
      <c r="E37" s="43"/>
      <c r="F37" s="43"/>
      <c r="G37" s="44"/>
      <c r="H37" s="47"/>
    </row>
    <row r="38" ht="15" spans="1:8">
      <c r="A38" s="43"/>
      <c r="B38" s="41">
        <v>32</v>
      </c>
      <c r="C38" s="26">
        <v>201.88</v>
      </c>
      <c r="D38" s="26">
        <f t="shared" si="0"/>
        <v>208.9364</v>
      </c>
      <c r="E38" s="43"/>
      <c r="F38" s="43"/>
      <c r="G38" s="44"/>
      <c r="H38" s="47"/>
    </row>
    <row r="39" ht="15" spans="1:8">
      <c r="A39" s="43"/>
      <c r="B39" s="41">
        <v>34</v>
      </c>
      <c r="C39" s="26">
        <v>201.88</v>
      </c>
      <c r="D39" s="26">
        <f t="shared" si="0"/>
        <v>208.9364</v>
      </c>
      <c r="E39" s="43"/>
      <c r="F39" s="43"/>
      <c r="G39" s="44"/>
      <c r="H39" s="47"/>
    </row>
    <row r="40" ht="15" spans="1:8">
      <c r="A40" s="43"/>
      <c r="B40" s="41">
        <v>36</v>
      </c>
      <c r="C40" s="26">
        <v>129.78</v>
      </c>
      <c r="D40" s="26">
        <f t="shared" si="0"/>
        <v>134.6734</v>
      </c>
      <c r="E40" s="43"/>
      <c r="F40" s="43"/>
      <c r="G40" s="44"/>
      <c r="H40" s="47"/>
    </row>
    <row r="41" ht="15" spans="1:8">
      <c r="A41" s="43"/>
      <c r="B41" s="41">
        <v>38</v>
      </c>
      <c r="C41" s="26">
        <v>59.74</v>
      </c>
      <c r="D41" s="26">
        <f t="shared" si="0"/>
        <v>62.5322</v>
      </c>
      <c r="E41" s="43"/>
      <c r="F41" s="43"/>
      <c r="G41" s="44"/>
      <c r="H41" s="47"/>
    </row>
    <row r="42" ht="15" spans="1:8">
      <c r="A42" s="45"/>
      <c r="B42" s="41">
        <v>40</v>
      </c>
      <c r="C42" s="26">
        <v>45.32</v>
      </c>
      <c r="D42" s="26">
        <f t="shared" si="0"/>
        <v>47.6796</v>
      </c>
      <c r="E42" s="45"/>
      <c r="F42" s="43"/>
      <c r="G42" s="46"/>
      <c r="H42" s="47"/>
    </row>
    <row r="43" ht="15" spans="1:8">
      <c r="A43" s="40" t="s">
        <v>47</v>
      </c>
      <c r="B43" s="41">
        <v>28</v>
      </c>
      <c r="C43" s="26">
        <v>726.15</v>
      </c>
      <c r="D43" s="26">
        <f t="shared" si="0"/>
        <v>748.9345</v>
      </c>
      <c r="E43" s="40" t="s">
        <v>45</v>
      </c>
      <c r="F43" s="43"/>
      <c r="G43" s="42" t="s">
        <v>46</v>
      </c>
      <c r="H43" s="47"/>
    </row>
    <row r="44" ht="15" spans="1:8">
      <c r="A44" s="43"/>
      <c r="B44" s="41">
        <v>30</v>
      </c>
      <c r="C44" s="26">
        <v>1452.3</v>
      </c>
      <c r="D44" s="26">
        <f t="shared" si="0"/>
        <v>1496.869</v>
      </c>
      <c r="E44" s="43"/>
      <c r="F44" s="43"/>
      <c r="G44" s="44"/>
      <c r="H44" s="47"/>
    </row>
    <row r="45" ht="15" spans="1:8">
      <c r="A45" s="43"/>
      <c r="B45" s="41">
        <v>32</v>
      </c>
      <c r="C45" s="26">
        <v>2178.45</v>
      </c>
      <c r="D45" s="26">
        <f t="shared" si="0"/>
        <v>2244.8035</v>
      </c>
      <c r="E45" s="43"/>
      <c r="F45" s="43"/>
      <c r="G45" s="44"/>
      <c r="H45" s="47"/>
    </row>
    <row r="46" ht="15" spans="1:8">
      <c r="A46" s="43"/>
      <c r="B46" s="41">
        <v>34</v>
      </c>
      <c r="C46" s="26">
        <v>2178.45</v>
      </c>
      <c r="D46" s="26">
        <f t="shared" si="0"/>
        <v>2244.8035</v>
      </c>
      <c r="E46" s="43"/>
      <c r="F46" s="43"/>
      <c r="G46" s="44"/>
      <c r="H46" s="47"/>
    </row>
    <row r="47" ht="15" spans="1:8">
      <c r="A47" s="43"/>
      <c r="B47" s="41">
        <v>36</v>
      </c>
      <c r="C47" s="26">
        <v>1452.3</v>
      </c>
      <c r="D47" s="26">
        <f t="shared" si="0"/>
        <v>1496.869</v>
      </c>
      <c r="E47" s="43"/>
      <c r="F47" s="43"/>
      <c r="G47" s="44"/>
      <c r="H47" s="47"/>
    </row>
    <row r="48" ht="15" spans="1:8">
      <c r="A48" s="43"/>
      <c r="B48" s="41">
        <v>38</v>
      </c>
      <c r="C48" s="26">
        <v>726.15</v>
      </c>
      <c r="D48" s="26">
        <f t="shared" si="0"/>
        <v>748.9345</v>
      </c>
      <c r="E48" s="43"/>
      <c r="F48" s="43"/>
      <c r="G48" s="44"/>
      <c r="H48" s="47"/>
    </row>
    <row r="49" ht="15" spans="1:8">
      <c r="A49" s="45"/>
      <c r="B49" s="41">
        <v>40</v>
      </c>
      <c r="C49" s="26">
        <v>726.15</v>
      </c>
      <c r="D49" s="26">
        <f t="shared" si="0"/>
        <v>748.9345</v>
      </c>
      <c r="E49" s="45"/>
      <c r="F49" s="43"/>
      <c r="G49" s="46"/>
      <c r="H49" s="47"/>
    </row>
    <row r="50" ht="15" spans="1:8">
      <c r="A50" s="40" t="s">
        <v>49</v>
      </c>
      <c r="B50" s="41">
        <v>28</v>
      </c>
      <c r="C50" s="26">
        <v>47.38</v>
      </c>
      <c r="D50" s="26">
        <f t="shared" si="0"/>
        <v>49.8014</v>
      </c>
      <c r="E50" s="40">
        <v>1503823</v>
      </c>
      <c r="F50" s="43"/>
      <c r="G50" s="42" t="s">
        <v>43</v>
      </c>
      <c r="H50" s="27" t="s">
        <v>50</v>
      </c>
    </row>
    <row r="51" ht="15" spans="1:8">
      <c r="A51" s="43"/>
      <c r="B51" s="41">
        <v>30</v>
      </c>
      <c r="C51" s="26">
        <v>92.7</v>
      </c>
      <c r="D51" s="26">
        <f t="shared" si="0"/>
        <v>96.481</v>
      </c>
      <c r="E51" s="43"/>
      <c r="F51" s="43"/>
      <c r="G51" s="44"/>
      <c r="H51" s="27"/>
    </row>
    <row r="52" ht="15" spans="1:8">
      <c r="A52" s="43"/>
      <c r="B52" s="41">
        <v>32</v>
      </c>
      <c r="C52" s="26">
        <v>166.86</v>
      </c>
      <c r="D52" s="26">
        <f t="shared" si="0"/>
        <v>172.8658</v>
      </c>
      <c r="E52" s="43"/>
      <c r="F52" s="43"/>
      <c r="G52" s="44"/>
      <c r="H52" s="27"/>
    </row>
    <row r="53" ht="15" spans="1:8">
      <c r="A53" s="43"/>
      <c r="B53" s="41">
        <v>34</v>
      </c>
      <c r="C53" s="26">
        <v>166.86</v>
      </c>
      <c r="D53" s="26">
        <f t="shared" si="0"/>
        <v>172.8658</v>
      </c>
      <c r="E53" s="43"/>
      <c r="F53" s="43"/>
      <c r="G53" s="44"/>
      <c r="H53" s="27"/>
    </row>
    <row r="54" ht="15" spans="1:8">
      <c r="A54" s="43"/>
      <c r="B54" s="41">
        <v>36</v>
      </c>
      <c r="C54" s="26">
        <v>107.12</v>
      </c>
      <c r="D54" s="26">
        <f t="shared" si="0"/>
        <v>111.3336</v>
      </c>
      <c r="E54" s="43"/>
      <c r="F54" s="43"/>
      <c r="G54" s="44"/>
      <c r="H54" s="27"/>
    </row>
    <row r="55" ht="15" spans="1:8">
      <c r="A55" s="43"/>
      <c r="B55" s="41">
        <v>38</v>
      </c>
      <c r="C55" s="26">
        <v>49.44</v>
      </c>
      <c r="D55" s="26">
        <f t="shared" si="0"/>
        <v>51.9232</v>
      </c>
      <c r="E55" s="43"/>
      <c r="F55" s="43"/>
      <c r="G55" s="44"/>
      <c r="H55" s="27"/>
    </row>
    <row r="56" ht="15" spans="1:8">
      <c r="A56" s="45"/>
      <c r="B56" s="41">
        <v>40</v>
      </c>
      <c r="C56" s="26">
        <v>37.08</v>
      </c>
      <c r="D56" s="26">
        <f t="shared" si="0"/>
        <v>39.1924</v>
      </c>
      <c r="E56" s="45"/>
      <c r="F56" s="43"/>
      <c r="G56" s="46"/>
      <c r="H56" s="27"/>
    </row>
    <row r="57" ht="15" spans="1:8">
      <c r="A57" s="40" t="s">
        <v>49</v>
      </c>
      <c r="B57" s="41">
        <v>28</v>
      </c>
      <c r="C57" s="26">
        <v>572.68</v>
      </c>
      <c r="D57" s="26">
        <f t="shared" si="0"/>
        <v>590.8604</v>
      </c>
      <c r="E57" s="40" t="s">
        <v>51</v>
      </c>
      <c r="F57" s="43"/>
      <c r="G57" s="42" t="s">
        <v>46</v>
      </c>
      <c r="H57" s="27"/>
    </row>
    <row r="58" ht="15" spans="1:8">
      <c r="A58" s="43"/>
      <c r="B58" s="41">
        <v>30</v>
      </c>
      <c r="C58" s="26">
        <v>1145.36</v>
      </c>
      <c r="D58" s="26">
        <f t="shared" si="0"/>
        <v>1180.7208</v>
      </c>
      <c r="E58" s="43"/>
      <c r="F58" s="43"/>
      <c r="G58" s="44"/>
      <c r="H58" s="27"/>
    </row>
    <row r="59" ht="15" spans="1:8">
      <c r="A59" s="43"/>
      <c r="B59" s="41">
        <v>32</v>
      </c>
      <c r="C59" s="26">
        <v>1718.04</v>
      </c>
      <c r="D59" s="26">
        <f t="shared" si="0"/>
        <v>1770.5812</v>
      </c>
      <c r="E59" s="43"/>
      <c r="F59" s="43"/>
      <c r="G59" s="44"/>
      <c r="H59" s="27"/>
    </row>
    <row r="60" ht="15" spans="1:8">
      <c r="A60" s="43"/>
      <c r="B60" s="41">
        <v>34</v>
      </c>
      <c r="C60" s="26">
        <v>1718.04</v>
      </c>
      <c r="D60" s="26">
        <f t="shared" si="0"/>
        <v>1770.5812</v>
      </c>
      <c r="E60" s="43"/>
      <c r="F60" s="43"/>
      <c r="G60" s="44"/>
      <c r="H60" s="27"/>
    </row>
    <row r="61" ht="15" spans="1:8">
      <c r="A61" s="43"/>
      <c r="B61" s="41">
        <v>36</v>
      </c>
      <c r="C61" s="26">
        <v>1145.36</v>
      </c>
      <c r="D61" s="26">
        <f t="shared" si="0"/>
        <v>1180.7208</v>
      </c>
      <c r="E61" s="43"/>
      <c r="F61" s="43"/>
      <c r="G61" s="44"/>
      <c r="H61" s="27"/>
    </row>
    <row r="62" ht="15" spans="1:8">
      <c r="A62" s="43"/>
      <c r="B62" s="41">
        <v>38</v>
      </c>
      <c r="C62" s="26">
        <v>572.68</v>
      </c>
      <c r="D62" s="26">
        <f t="shared" si="0"/>
        <v>590.8604</v>
      </c>
      <c r="E62" s="43"/>
      <c r="F62" s="43"/>
      <c r="G62" s="44"/>
      <c r="H62" s="27"/>
    </row>
    <row r="63" ht="15" spans="1:8">
      <c r="A63" s="45"/>
      <c r="B63" s="41">
        <v>40</v>
      </c>
      <c r="C63" s="26">
        <v>572.68</v>
      </c>
      <c r="D63" s="26">
        <f t="shared" si="0"/>
        <v>590.8604</v>
      </c>
      <c r="E63" s="45"/>
      <c r="F63" s="45"/>
      <c r="G63" s="46"/>
      <c r="H63" s="27"/>
    </row>
    <row r="64" spans="1:7">
      <c r="A64" s="27" t="s">
        <v>35</v>
      </c>
      <c r="B64" s="27"/>
      <c r="C64" s="26">
        <f>SUM(C22:C63)</f>
        <v>29216.98</v>
      </c>
      <c r="D64" s="26">
        <f>SUM(D22:D63)</f>
        <v>30135.4894</v>
      </c>
      <c r="E64" s="27"/>
      <c r="F64" s="27"/>
      <c r="G64" s="27"/>
    </row>
  </sheetData>
  <mergeCells count="37">
    <mergeCell ref="A1:K1"/>
    <mergeCell ref="A2:D2"/>
    <mergeCell ref="E2:K2"/>
    <mergeCell ref="A8:A17"/>
    <mergeCell ref="A22:A28"/>
    <mergeCell ref="A29:A35"/>
    <mergeCell ref="A36:A42"/>
    <mergeCell ref="A43:A49"/>
    <mergeCell ref="A50:A56"/>
    <mergeCell ref="A57:A63"/>
    <mergeCell ref="B8:B10"/>
    <mergeCell ref="B11:B17"/>
    <mergeCell ref="C8:C17"/>
    <mergeCell ref="E22:E28"/>
    <mergeCell ref="E29:E35"/>
    <mergeCell ref="E36:E42"/>
    <mergeCell ref="E43:E49"/>
    <mergeCell ref="E50:E56"/>
    <mergeCell ref="E57:E63"/>
    <mergeCell ref="F22:F63"/>
    <mergeCell ref="G22:G28"/>
    <mergeCell ref="G29:G35"/>
    <mergeCell ref="G36:G42"/>
    <mergeCell ref="G43:G49"/>
    <mergeCell ref="G50:G56"/>
    <mergeCell ref="G57:G63"/>
    <mergeCell ref="H11:H13"/>
    <mergeCell ref="H15:H17"/>
    <mergeCell ref="H22:H35"/>
    <mergeCell ref="H36:H49"/>
    <mergeCell ref="H50:H63"/>
    <mergeCell ref="J11:J13"/>
    <mergeCell ref="J15:J17"/>
    <mergeCell ref="K11:K13"/>
    <mergeCell ref="K15:K17"/>
    <mergeCell ref="A3:D4"/>
    <mergeCell ref="E3:K4"/>
  </mergeCells>
  <pageMargins left="0.7" right="0.7" top="0.75" bottom="0.75" header="0.3" footer="0.3"/>
  <pageSetup paperSize="9" scale="4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2024-11-12T05:51:44Z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9A06468211C54B89AAE5FE1D8CF05708_13</vt:lpwstr>
  </property>
</Properties>
</file>