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<sst xmlns="http://schemas.openxmlformats.org/spreadsheetml/2006/main" count="145" uniqueCount="60">
  <si>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</si>
  <si>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</si>
  <si>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</si>
  <si>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 安能500061516341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</si>
  <si>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</si>
  <si>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</si>
  <si>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</si>
  <si>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</si>
  <si>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</si>
  <si>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</si>
  <si>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</si>
  <si>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</si>
  <si>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</si>
  <si>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</si>
  <si>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</si>
  <si>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</si>
  <si>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</si>
  <si>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</si>
  <si>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</si>
  <si>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</si>
  <si>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</si>
  <si>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</si>
  <si>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</si>
  <si>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</si>
  <si>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</si>
  <si>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P24100674</t>
  </si>
  <si>
    <t xml:space="preserve">21 AULTH09845                                     </t>
  </si>
  <si>
    <t xml:space="preserve">S24100391 </t>
  </si>
  <si>
    <t xml:space="preserve">C7578AX-BG695                                                                                             </t>
  </si>
  <si>
    <t>34*22*25</t>
  </si>
  <si>
    <t xml:space="preserve">C7578AX   -BK81                                                                                          </t>
  </si>
  <si>
    <t xml:space="preserve">C7578AX-KH436                                                        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</si>
  <si>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</si>
  <si>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</si>
  <si>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</si>
  <si>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</si>
  <si>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</si>
  <si>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</si>
  <si>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</si>
  <si>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</si>
  <si>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BG695 - BEIGE</t>
  </si>
  <si>
    <t>XS</t>
  </si>
  <si>
    <t>XS-3XL</t>
  </si>
  <si>
    <r>
      <rPr>
        <b/>
        <sz val="11"/>
        <rFont val="Calibri"/>
        <charset val="134"/>
      </rPr>
      <t>1503739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1505331</t>
    </r>
  </si>
  <si>
    <t>C7578AX</t>
  </si>
  <si>
    <t>无价格</t>
  </si>
  <si>
    <t>S</t>
  </si>
  <si>
    <t>M</t>
  </si>
  <si>
    <t>L</t>
  </si>
  <si>
    <t>XL</t>
  </si>
  <si>
    <t>XXL</t>
  </si>
  <si>
    <t>3XL</t>
  </si>
  <si>
    <r>
      <rPr>
        <b/>
        <sz val="11"/>
        <rFont val="Calibri"/>
        <charset val="134"/>
      </rPr>
      <t>1503734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1503736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1504384</t>
    </r>
  </si>
  <si>
    <t>有价格</t>
  </si>
  <si>
    <t>XS-XXL</t>
  </si>
  <si>
    <r>
      <rPr>
        <b/>
        <sz val="11"/>
        <rFont val="Calibri"/>
        <charset val="134"/>
      </rPr>
      <t>1503719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1503727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1503732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1504383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1503729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1503730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1503731</t>
    </r>
  </si>
  <si>
    <t>BK81 - BLACK</t>
  </si>
  <si>
    <t>第2箱</t>
  </si>
  <si>
    <t>KH436 - LT.KHAKI</t>
  </si>
  <si>
    <t>第3箱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</si>
</sst>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8306</v>
      </c>
      <c r="F8" s="26"/>
      <c r="G8" s="26">
        <v>8575</v>
      </c>
      <c r="H8" s="26">
        <v>1</v>
      </c>
      <c r="I8" s="26"/>
      <c r="J8" s="26">
        <v>9.4</v>
      </c>
      <c r="K8" s="26" t="s">
        <v>29</v>
      </c>
    </row>
    <row r="9" ht="15" spans="1:11">
      <c r="A9" s="27"/>
      <c r="B9" s="28"/>
      <c r="C9" s="28"/>
      <c r="D9" s="25" t="s">
        <v>30</v>
      </c>
      <c r="E9" s="26">
        <v>9713</v>
      </c>
      <c r="F9" s="26"/>
      <c r="G9" s="26">
        <v>10024</v>
      </c>
      <c r="H9" s="26">
        <v>2</v>
      </c>
      <c r="I9" s="26"/>
      <c r="J9" s="26">
        <v>10.5</v>
      </c>
      <c r="K9" s="26" t="s">
        <v>29</v>
      </c>
    </row>
    <row r="10" ht="15" spans="1:11">
      <c r="A10" s="29"/>
      <c r="B10" s="30"/>
      <c r="C10" s="30"/>
      <c r="D10" s="25" t="s">
        <v>31</v>
      </c>
      <c r="E10" s="26">
        <v>7311</v>
      </c>
      <c r="F10" s="26"/>
      <c r="G10" s="26">
        <v>7550</v>
      </c>
      <c r="H10" s="26">
        <v>3</v>
      </c>
      <c r="I10" s="26"/>
      <c r="J10" s="26">
        <v>8.4</v>
      </c>
      <c r="K10" s="26" t="s">
        <v>29</v>
      </c>
    </row>
    <row r="11" spans="1:11">
      <c r="A11" s="26" t="s">
        <v>32</v>
      </c>
      <c r="B11" s="26"/>
      <c r="C11" s="26"/>
      <c r="D11" s="26"/>
      <c r="E11" s="26">
        <f>SUM(E8:E10)</f>
        <v>25330</v>
      </c>
      <c r="F11" s="26"/>
      <c r="G11" s="26">
        <f>SUM(G8:G10)</f>
        <v>26149</v>
      </c>
      <c r="H11" s="26">
        <v>3</v>
      </c>
      <c r="I11" s="26"/>
      <c r="J11" s="26">
        <f>SUM(J8:J10)</f>
        <v>28.3</v>
      </c>
      <c r="K11" s="26"/>
    </row>
    <row r="14" spans="1:9">
      <c r="A14" s="26" t="s">
        <v>33</v>
      </c>
      <c r="B14" s="26" t="s">
        <v>34</v>
      </c>
      <c r="C14" s="31" t="s">
        <v>18</v>
      </c>
      <c r="D14" s="32" t="s">
        <v>35</v>
      </c>
      <c r="E14" s="26" t="s">
        <v>36</v>
      </c>
      <c r="F14" s="26" t="s">
        <v>37</v>
      </c>
      <c r="G14" s="26" t="s">
        <v>38</v>
      </c>
      <c r="H14" s="26"/>
      <c r="I14" s="26" t="s">
        <v>39</v>
      </c>
    </row>
    <row r="15" ht="15" spans="1:9">
      <c r="A15" s="33" t="s">
        <v>40</v>
      </c>
      <c r="B15" s="34" t="s">
        <v>41</v>
      </c>
      <c r="C15" s="31">
        <v>16.48</v>
      </c>
      <c r="D15" s="32">
        <f t="shared" ref="D15:D74" si="0">C15*1.03+1</f>
        <v>17.9744</v>
      </c>
      <c r="E15" s="33" t="s">
        <v>42</v>
      </c>
      <c r="F15" s="33" t="s">
        <v>43</v>
      </c>
      <c r="G15" s="33" t="s">
        <v>44</v>
      </c>
      <c r="H15" s="35" t="s">
        <v>45</v>
      </c>
      <c r="I15" s="26"/>
    </row>
    <row r="16" ht="15" spans="1:9">
      <c r="A16" s="36"/>
      <c r="B16" s="34" t="s">
        <v>46</v>
      </c>
      <c r="C16" s="31">
        <v>51.5</v>
      </c>
      <c r="D16" s="32">
        <f t="shared" si="0"/>
        <v>54.045</v>
      </c>
      <c r="E16" s="36"/>
      <c r="F16" s="36"/>
      <c r="G16" s="36"/>
      <c r="H16" s="37"/>
      <c r="I16" s="26"/>
    </row>
    <row r="17" ht="15" spans="1:9">
      <c r="A17" s="36"/>
      <c r="B17" s="34" t="s">
        <v>47</v>
      </c>
      <c r="C17" s="31">
        <v>109.18</v>
      </c>
      <c r="D17" s="32">
        <f t="shared" si="0"/>
        <v>113.4554</v>
      </c>
      <c r="E17" s="36"/>
      <c r="F17" s="36"/>
      <c r="G17" s="36"/>
      <c r="H17" s="37"/>
      <c r="I17" s="26"/>
    </row>
    <row r="18" ht="15" spans="1:9">
      <c r="A18" s="36"/>
      <c r="B18" s="34" t="s">
        <v>48</v>
      </c>
      <c r="C18" s="31">
        <v>86.52</v>
      </c>
      <c r="D18" s="32">
        <f t="shared" si="0"/>
        <v>90.1156</v>
      </c>
      <c r="E18" s="36"/>
      <c r="F18" s="36"/>
      <c r="G18" s="36"/>
      <c r="H18" s="37"/>
      <c r="I18" s="26"/>
    </row>
    <row r="19" ht="15" spans="1:9">
      <c r="A19" s="36"/>
      <c r="B19" s="34" t="s">
        <v>49</v>
      </c>
      <c r="C19" s="31">
        <v>49.44</v>
      </c>
      <c r="D19" s="32">
        <f t="shared" si="0"/>
        <v>51.9232</v>
      </c>
      <c r="E19" s="36"/>
      <c r="F19" s="36"/>
      <c r="G19" s="36"/>
      <c r="H19" s="37"/>
      <c r="I19" s="26"/>
    </row>
    <row r="20" ht="15" spans="1:9">
      <c r="A20" s="36"/>
      <c r="B20" s="34" t="s">
        <v>50</v>
      </c>
      <c r="C20" s="31">
        <v>47.38</v>
      </c>
      <c r="D20" s="32">
        <f t="shared" si="0"/>
        <v>49.8014</v>
      </c>
      <c r="E20" s="36"/>
      <c r="F20" s="36"/>
      <c r="G20" s="36"/>
      <c r="H20" s="37"/>
      <c r="I20" s="26"/>
    </row>
    <row r="21" ht="15" spans="1:9">
      <c r="A21" s="38"/>
      <c r="B21" s="34" t="s">
        <v>51</v>
      </c>
      <c r="C21" s="31">
        <v>30.9</v>
      </c>
      <c r="D21" s="32">
        <f t="shared" si="0"/>
        <v>32.827</v>
      </c>
      <c r="E21" s="38"/>
      <c r="F21" s="38"/>
      <c r="G21" s="36"/>
      <c r="H21" s="39"/>
      <c r="I21" s="26"/>
    </row>
    <row r="22" ht="15" spans="1:9">
      <c r="A22" s="33" t="s">
        <v>40</v>
      </c>
      <c r="B22" s="34" t="s">
        <v>41</v>
      </c>
      <c r="C22" s="31">
        <v>6.18</v>
      </c>
      <c r="D22" s="32">
        <f t="shared" si="0"/>
        <v>7.3654</v>
      </c>
      <c r="E22" s="33" t="s">
        <v>42</v>
      </c>
      <c r="F22" s="33" t="s">
        <v>52</v>
      </c>
      <c r="G22" s="36"/>
      <c r="H22" s="35" t="s">
        <v>53</v>
      </c>
      <c r="I22" s="26"/>
    </row>
    <row r="23" ht="15" spans="1:9">
      <c r="A23" s="36"/>
      <c r="B23" s="34" t="s">
        <v>46</v>
      </c>
      <c r="C23" s="31">
        <v>12.36</v>
      </c>
      <c r="D23" s="32">
        <f t="shared" si="0"/>
        <v>13.7308</v>
      </c>
      <c r="E23" s="36"/>
      <c r="F23" s="36"/>
      <c r="G23" s="36"/>
      <c r="H23" s="37"/>
      <c r="I23" s="26"/>
    </row>
    <row r="24" ht="15" spans="1:9">
      <c r="A24" s="36"/>
      <c r="B24" s="34" t="s">
        <v>47</v>
      </c>
      <c r="C24" s="31">
        <v>18.54</v>
      </c>
      <c r="D24" s="32">
        <f t="shared" si="0"/>
        <v>20.0962</v>
      </c>
      <c r="E24" s="36"/>
      <c r="F24" s="36"/>
      <c r="G24" s="36"/>
      <c r="H24" s="37"/>
      <c r="I24" s="26"/>
    </row>
    <row r="25" ht="15" spans="1:9">
      <c r="A25" s="36"/>
      <c r="B25" s="34" t="s">
        <v>48</v>
      </c>
      <c r="C25" s="31">
        <v>18.54</v>
      </c>
      <c r="D25" s="32">
        <f t="shared" si="0"/>
        <v>20.0962</v>
      </c>
      <c r="E25" s="36"/>
      <c r="F25" s="36"/>
      <c r="G25" s="36"/>
      <c r="H25" s="37"/>
      <c r="I25" s="26"/>
    </row>
    <row r="26" ht="15" spans="1:9">
      <c r="A26" s="36"/>
      <c r="B26" s="34" t="s">
        <v>49</v>
      </c>
      <c r="C26" s="31">
        <v>12.36</v>
      </c>
      <c r="D26" s="32">
        <f t="shared" si="0"/>
        <v>13.7308</v>
      </c>
      <c r="E26" s="36"/>
      <c r="F26" s="36"/>
      <c r="G26" s="36"/>
      <c r="H26" s="37"/>
      <c r="I26" s="26"/>
    </row>
    <row r="27" ht="15" spans="1:9">
      <c r="A27" s="36"/>
      <c r="B27" s="34" t="s">
        <v>50</v>
      </c>
      <c r="C27" s="31">
        <v>6.18</v>
      </c>
      <c r="D27" s="32">
        <f t="shared" si="0"/>
        <v>7.3654</v>
      </c>
      <c r="E27" s="36"/>
      <c r="F27" s="36"/>
      <c r="G27" s="36"/>
      <c r="H27" s="37"/>
      <c r="I27" s="26"/>
    </row>
    <row r="28" ht="15" spans="1:9">
      <c r="A28" s="38"/>
      <c r="B28" s="34" t="s">
        <v>51</v>
      </c>
      <c r="C28" s="31">
        <v>6.18</v>
      </c>
      <c r="D28" s="32">
        <f t="shared" si="0"/>
        <v>7.3654</v>
      </c>
      <c r="E28" s="38"/>
      <c r="F28" s="38"/>
      <c r="G28" s="36"/>
      <c r="H28" s="39"/>
      <c r="I28" s="26"/>
    </row>
    <row r="29" ht="15" spans="1:9">
      <c r="A29" s="33" t="s">
        <v>40</v>
      </c>
      <c r="B29" s="34" t="s">
        <v>41</v>
      </c>
      <c r="C29" s="31">
        <v>737.48</v>
      </c>
      <c r="D29" s="32">
        <f t="shared" si="0"/>
        <v>760.6044</v>
      </c>
      <c r="E29" s="33" t="s">
        <v>54</v>
      </c>
      <c r="F29" s="33" t="s">
        <v>55</v>
      </c>
      <c r="G29" s="36"/>
      <c r="H29" s="35" t="s">
        <v>53</v>
      </c>
      <c r="I29" s="26"/>
    </row>
    <row r="30" ht="15" spans="1:9">
      <c r="A30" s="36"/>
      <c r="B30" s="34" t="s">
        <v>46</v>
      </c>
      <c r="C30" s="31">
        <v>1447.15</v>
      </c>
      <c r="D30" s="32">
        <f t="shared" si="0"/>
        <v>1491.5645</v>
      </c>
      <c r="E30" s="36"/>
      <c r="F30" s="36"/>
      <c r="G30" s="36"/>
      <c r="H30" s="37"/>
      <c r="I30" s="26"/>
    </row>
    <row r="31" ht="15" spans="1:9">
      <c r="A31" s="36"/>
      <c r="B31" s="34" t="s">
        <v>47</v>
      </c>
      <c r="C31" s="31">
        <v>2129.01</v>
      </c>
      <c r="D31" s="32">
        <f t="shared" si="0"/>
        <v>2193.8803</v>
      </c>
      <c r="E31" s="36"/>
      <c r="F31" s="36"/>
      <c r="G31" s="36"/>
      <c r="H31" s="37"/>
      <c r="I31" s="26"/>
    </row>
    <row r="32" ht="15" spans="1:9">
      <c r="A32" s="36"/>
      <c r="B32" s="34" t="s">
        <v>48</v>
      </c>
      <c r="C32" s="31">
        <v>2101.2</v>
      </c>
      <c r="D32" s="32">
        <f t="shared" si="0"/>
        <v>2165.236</v>
      </c>
      <c r="E32" s="36"/>
      <c r="F32" s="36"/>
      <c r="G32" s="36"/>
      <c r="H32" s="37"/>
      <c r="I32" s="26"/>
    </row>
    <row r="33" ht="15" spans="1:9">
      <c r="A33" s="36"/>
      <c r="B33" s="34" t="s">
        <v>49</v>
      </c>
      <c r="C33" s="31">
        <v>709.67</v>
      </c>
      <c r="D33" s="32">
        <f t="shared" si="0"/>
        <v>731.9601</v>
      </c>
      <c r="E33" s="36"/>
      <c r="F33" s="36"/>
      <c r="G33" s="36"/>
      <c r="H33" s="37"/>
      <c r="I33" s="26"/>
    </row>
    <row r="34" ht="15" spans="1:9">
      <c r="A34" s="36"/>
      <c r="B34" s="34" t="s">
        <v>50</v>
      </c>
      <c r="C34" s="31">
        <v>709.67</v>
      </c>
      <c r="D34" s="32">
        <f t="shared" si="0"/>
        <v>731.9601</v>
      </c>
      <c r="E34" s="36"/>
      <c r="F34" s="36"/>
      <c r="G34" s="36"/>
      <c r="H34" s="37"/>
      <c r="I34" s="26"/>
    </row>
    <row r="35" ht="15" spans="1:9">
      <c r="A35" s="33" t="s">
        <v>56</v>
      </c>
      <c r="B35" s="34" t="s">
        <v>41</v>
      </c>
      <c r="C35" s="31">
        <v>20.6</v>
      </c>
      <c r="D35" s="32">
        <f t="shared" si="0"/>
        <v>22.218</v>
      </c>
      <c r="E35" s="33" t="s">
        <v>42</v>
      </c>
      <c r="F35" s="33" t="s">
        <v>43</v>
      </c>
      <c r="G35" s="36"/>
      <c r="H35" s="35" t="s">
        <v>45</v>
      </c>
      <c r="I35" s="26" t="s">
        <v>57</v>
      </c>
    </row>
    <row r="36" ht="15" spans="1:9">
      <c r="A36" s="36"/>
      <c r="B36" s="34" t="s">
        <v>46</v>
      </c>
      <c r="C36" s="31">
        <v>65.92</v>
      </c>
      <c r="D36" s="32">
        <f t="shared" si="0"/>
        <v>68.8976</v>
      </c>
      <c r="E36" s="36"/>
      <c r="F36" s="36"/>
      <c r="G36" s="36"/>
      <c r="H36" s="37"/>
      <c r="I36" s="26"/>
    </row>
    <row r="37" ht="15" spans="1:9">
      <c r="A37" s="36"/>
      <c r="B37" s="34" t="s">
        <v>47</v>
      </c>
      <c r="C37" s="31">
        <v>138.02</v>
      </c>
      <c r="D37" s="32">
        <f t="shared" si="0"/>
        <v>143.1606</v>
      </c>
      <c r="E37" s="36"/>
      <c r="F37" s="36"/>
      <c r="G37" s="36"/>
      <c r="H37" s="37"/>
      <c r="I37" s="26"/>
    </row>
    <row r="38" ht="15" spans="1:9">
      <c r="A38" s="36"/>
      <c r="B38" s="34" t="s">
        <v>48</v>
      </c>
      <c r="C38" s="31">
        <v>107.12</v>
      </c>
      <c r="D38" s="32">
        <f t="shared" si="0"/>
        <v>111.3336</v>
      </c>
      <c r="E38" s="36"/>
      <c r="F38" s="36"/>
      <c r="G38" s="36"/>
      <c r="H38" s="37"/>
      <c r="I38" s="26"/>
    </row>
    <row r="39" ht="15" spans="1:9">
      <c r="A39" s="36"/>
      <c r="B39" s="34" t="s">
        <v>49</v>
      </c>
      <c r="C39" s="31">
        <v>63.86</v>
      </c>
      <c r="D39" s="32">
        <f t="shared" si="0"/>
        <v>66.7758</v>
      </c>
      <c r="E39" s="36"/>
      <c r="F39" s="36"/>
      <c r="G39" s="36"/>
      <c r="H39" s="37"/>
      <c r="I39" s="26"/>
    </row>
    <row r="40" ht="15" spans="1:9">
      <c r="A40" s="36"/>
      <c r="B40" s="34" t="s">
        <v>50</v>
      </c>
      <c r="C40" s="31">
        <v>57.68</v>
      </c>
      <c r="D40" s="32">
        <f t="shared" si="0"/>
        <v>60.4104</v>
      </c>
      <c r="E40" s="36"/>
      <c r="F40" s="36"/>
      <c r="G40" s="36"/>
      <c r="H40" s="37"/>
      <c r="I40" s="26"/>
    </row>
    <row r="41" ht="15" spans="1:9">
      <c r="A41" s="38"/>
      <c r="B41" s="34" t="s">
        <v>51</v>
      </c>
      <c r="C41" s="31">
        <v>39.14</v>
      </c>
      <c r="D41" s="32">
        <f t="shared" si="0"/>
        <v>41.3142</v>
      </c>
      <c r="E41" s="38"/>
      <c r="F41" s="38"/>
      <c r="G41" s="38"/>
      <c r="H41" s="39"/>
      <c r="I41" s="26"/>
    </row>
    <row r="42" ht="15" spans="1:9">
      <c r="A42" s="33" t="s">
        <v>56</v>
      </c>
      <c r="B42" s="34" t="s">
        <v>41</v>
      </c>
      <c r="C42" s="31">
        <v>7.21</v>
      </c>
      <c r="D42" s="32">
        <f t="shared" si="0"/>
        <v>8.4263</v>
      </c>
      <c r="E42" s="33" t="s">
        <v>42</v>
      </c>
      <c r="F42" s="33" t="s">
        <v>52</v>
      </c>
      <c r="G42" s="33" t="s">
        <v>44</v>
      </c>
      <c r="H42" s="35" t="s">
        <v>53</v>
      </c>
      <c r="I42" s="26"/>
    </row>
    <row r="43" ht="15" spans="1:9">
      <c r="A43" s="36"/>
      <c r="B43" s="34" t="s">
        <v>46</v>
      </c>
      <c r="C43" s="31">
        <v>14.42</v>
      </c>
      <c r="D43" s="32">
        <f t="shared" si="0"/>
        <v>15.8526</v>
      </c>
      <c r="E43" s="36"/>
      <c r="F43" s="36"/>
      <c r="G43" s="36"/>
      <c r="H43" s="37"/>
      <c r="I43" s="26"/>
    </row>
    <row r="44" ht="15" spans="1:9">
      <c r="A44" s="36"/>
      <c r="B44" s="34" t="s">
        <v>47</v>
      </c>
      <c r="C44" s="31">
        <v>21.63</v>
      </c>
      <c r="D44" s="32">
        <f t="shared" si="0"/>
        <v>23.2789</v>
      </c>
      <c r="E44" s="36"/>
      <c r="F44" s="36"/>
      <c r="G44" s="36"/>
      <c r="H44" s="37"/>
      <c r="I44" s="26"/>
    </row>
    <row r="45" ht="15" spans="1:9">
      <c r="A45" s="36"/>
      <c r="B45" s="34" t="s">
        <v>48</v>
      </c>
      <c r="C45" s="31">
        <v>21.63</v>
      </c>
      <c r="D45" s="32">
        <f t="shared" si="0"/>
        <v>23.2789</v>
      </c>
      <c r="E45" s="36"/>
      <c r="F45" s="36"/>
      <c r="G45" s="36"/>
      <c r="H45" s="37"/>
      <c r="I45" s="26"/>
    </row>
    <row r="46" ht="15" spans="1:9">
      <c r="A46" s="36"/>
      <c r="B46" s="34" t="s">
        <v>49</v>
      </c>
      <c r="C46" s="31">
        <v>14.42</v>
      </c>
      <c r="D46" s="32">
        <f t="shared" si="0"/>
        <v>15.8526</v>
      </c>
      <c r="E46" s="36"/>
      <c r="F46" s="36"/>
      <c r="G46" s="36"/>
      <c r="H46" s="37"/>
      <c r="I46" s="26"/>
    </row>
    <row r="47" ht="15" spans="1:9">
      <c r="A47" s="36"/>
      <c r="B47" s="34" t="s">
        <v>50</v>
      </c>
      <c r="C47" s="31">
        <v>7.21</v>
      </c>
      <c r="D47" s="32">
        <f t="shared" si="0"/>
        <v>8.4263</v>
      </c>
      <c r="E47" s="36"/>
      <c r="F47" s="36"/>
      <c r="G47" s="36"/>
      <c r="H47" s="37"/>
      <c r="I47" s="26"/>
    </row>
    <row r="48" ht="15" spans="1:9">
      <c r="A48" s="38"/>
      <c r="B48" s="34" t="s">
        <v>51</v>
      </c>
      <c r="C48" s="31">
        <v>7.21</v>
      </c>
      <c r="D48" s="32">
        <f t="shared" si="0"/>
        <v>8.4263</v>
      </c>
      <c r="E48" s="38"/>
      <c r="F48" s="38"/>
      <c r="G48" s="36"/>
      <c r="H48" s="39"/>
      <c r="I48" s="26"/>
    </row>
    <row r="49" ht="15" spans="1:9">
      <c r="A49" s="33" t="s">
        <v>56</v>
      </c>
      <c r="B49" s="34" t="s">
        <v>41</v>
      </c>
      <c r="C49" s="31">
        <v>855.93</v>
      </c>
      <c r="D49" s="32">
        <f t="shared" si="0"/>
        <v>882.6079</v>
      </c>
      <c r="E49" s="33" t="s">
        <v>54</v>
      </c>
      <c r="F49" s="33" t="s">
        <v>55</v>
      </c>
      <c r="G49" s="36"/>
      <c r="H49" s="35" t="s">
        <v>53</v>
      </c>
      <c r="I49" s="26"/>
    </row>
    <row r="50" ht="15" spans="1:9">
      <c r="A50" s="36"/>
      <c r="B50" s="34" t="s">
        <v>46</v>
      </c>
      <c r="C50" s="31">
        <v>1683.02</v>
      </c>
      <c r="D50" s="32">
        <f t="shared" si="0"/>
        <v>1734.5106</v>
      </c>
      <c r="E50" s="36"/>
      <c r="F50" s="36"/>
      <c r="G50" s="36"/>
      <c r="H50" s="37"/>
      <c r="I50" s="26"/>
    </row>
    <row r="51" ht="15" spans="1:9">
      <c r="A51" s="36"/>
      <c r="B51" s="34" t="s">
        <v>47</v>
      </c>
      <c r="C51" s="31">
        <v>2481.27</v>
      </c>
      <c r="D51" s="32">
        <f t="shared" si="0"/>
        <v>2556.7081</v>
      </c>
      <c r="E51" s="36"/>
      <c r="F51" s="36"/>
      <c r="G51" s="36"/>
      <c r="H51" s="37"/>
      <c r="I51" s="26"/>
    </row>
    <row r="52" ht="15" spans="1:9">
      <c r="A52" s="36"/>
      <c r="B52" s="34" t="s">
        <v>48</v>
      </c>
      <c r="C52" s="31">
        <v>2452.43</v>
      </c>
      <c r="D52" s="32">
        <f t="shared" si="0"/>
        <v>2527.0029</v>
      </c>
      <c r="E52" s="36"/>
      <c r="F52" s="36"/>
      <c r="G52" s="36"/>
      <c r="H52" s="37"/>
      <c r="I52" s="26"/>
    </row>
    <row r="53" ht="15" spans="1:9">
      <c r="A53" s="36"/>
      <c r="B53" s="34" t="s">
        <v>49</v>
      </c>
      <c r="C53" s="31">
        <v>827.09</v>
      </c>
      <c r="D53" s="32">
        <f t="shared" si="0"/>
        <v>852.9027</v>
      </c>
      <c r="E53" s="36"/>
      <c r="F53" s="36"/>
      <c r="G53" s="36"/>
      <c r="H53" s="37"/>
      <c r="I53" s="26"/>
    </row>
    <row r="54" ht="15" spans="1:9">
      <c r="A54" s="36"/>
      <c r="B54" s="34" t="s">
        <v>50</v>
      </c>
      <c r="C54" s="31">
        <v>827.09</v>
      </c>
      <c r="D54" s="32">
        <f t="shared" si="0"/>
        <v>852.9027</v>
      </c>
      <c r="E54" s="36"/>
      <c r="F54" s="36"/>
      <c r="G54" s="36"/>
      <c r="H54" s="37"/>
      <c r="I54" s="26"/>
    </row>
    <row r="55" ht="15" spans="1:9">
      <c r="A55" s="33" t="s">
        <v>58</v>
      </c>
      <c r="B55" s="34" t="s">
        <v>41</v>
      </c>
      <c r="C55" s="31">
        <v>14.42</v>
      </c>
      <c r="D55" s="32">
        <f t="shared" si="0"/>
        <v>15.8526</v>
      </c>
      <c r="E55" s="33" t="s">
        <v>42</v>
      </c>
      <c r="F55" s="33" t="s">
        <v>43</v>
      </c>
      <c r="G55" s="36"/>
      <c r="H55" s="35" t="s">
        <v>45</v>
      </c>
      <c r="I55" s="26" t="s">
        <v>59</v>
      </c>
    </row>
    <row r="56" ht="15" spans="1:9">
      <c r="A56" s="36"/>
      <c r="B56" s="34" t="s">
        <v>46</v>
      </c>
      <c r="C56" s="31">
        <v>45.32</v>
      </c>
      <c r="D56" s="32">
        <f t="shared" si="0"/>
        <v>47.6796</v>
      </c>
      <c r="E56" s="36"/>
      <c r="F56" s="36"/>
      <c r="G56" s="36"/>
      <c r="H56" s="37"/>
      <c r="I56" s="26"/>
    </row>
    <row r="57" ht="15" spans="1:9">
      <c r="A57" s="36"/>
      <c r="B57" s="34" t="s">
        <v>47</v>
      </c>
      <c r="C57" s="31">
        <v>94.76</v>
      </c>
      <c r="D57" s="32">
        <f t="shared" si="0"/>
        <v>98.6028</v>
      </c>
      <c r="E57" s="36"/>
      <c r="F57" s="36"/>
      <c r="G57" s="36"/>
      <c r="H57" s="37"/>
      <c r="I57" s="26"/>
    </row>
    <row r="58" ht="15" spans="1:9">
      <c r="A58" s="36"/>
      <c r="B58" s="34" t="s">
        <v>48</v>
      </c>
      <c r="C58" s="31">
        <v>74.16</v>
      </c>
      <c r="D58" s="32">
        <f t="shared" si="0"/>
        <v>77.3848</v>
      </c>
      <c r="E58" s="36"/>
      <c r="F58" s="36"/>
      <c r="G58" s="36"/>
      <c r="H58" s="37"/>
      <c r="I58" s="26"/>
    </row>
    <row r="59" ht="15" spans="1:9">
      <c r="A59" s="36"/>
      <c r="B59" s="34" t="s">
        <v>49</v>
      </c>
      <c r="C59" s="31">
        <v>43.26</v>
      </c>
      <c r="D59" s="32">
        <f t="shared" si="0"/>
        <v>45.5578</v>
      </c>
      <c r="E59" s="36"/>
      <c r="F59" s="36"/>
      <c r="G59" s="36"/>
      <c r="H59" s="37"/>
      <c r="I59" s="26"/>
    </row>
    <row r="60" ht="15" spans="1:9">
      <c r="A60" s="36"/>
      <c r="B60" s="34" t="s">
        <v>50</v>
      </c>
      <c r="C60" s="31">
        <v>41.2</v>
      </c>
      <c r="D60" s="32">
        <f t="shared" si="0"/>
        <v>43.436</v>
      </c>
      <c r="E60" s="36"/>
      <c r="F60" s="36"/>
      <c r="G60" s="36"/>
      <c r="H60" s="37"/>
      <c r="I60" s="26"/>
    </row>
    <row r="61" ht="15" spans="1:9">
      <c r="A61" s="38"/>
      <c r="B61" s="34" t="s">
        <v>51</v>
      </c>
      <c r="C61" s="31">
        <v>28.84</v>
      </c>
      <c r="D61" s="32">
        <f t="shared" si="0"/>
        <v>30.7052</v>
      </c>
      <c r="E61" s="38"/>
      <c r="F61" s="38"/>
      <c r="G61" s="36"/>
      <c r="H61" s="39"/>
      <c r="I61" s="26"/>
    </row>
    <row r="62" ht="15" spans="1:9">
      <c r="A62" s="33" t="s">
        <v>58</v>
      </c>
      <c r="B62" s="34" t="s">
        <v>41</v>
      </c>
      <c r="C62" s="31">
        <v>6.18</v>
      </c>
      <c r="D62" s="32">
        <f t="shared" si="0"/>
        <v>7.3654</v>
      </c>
      <c r="E62" s="33" t="s">
        <v>42</v>
      </c>
      <c r="F62" s="33" t="s">
        <v>52</v>
      </c>
      <c r="G62" s="36"/>
      <c r="H62" s="35" t="s">
        <v>53</v>
      </c>
      <c r="I62" s="26"/>
    </row>
    <row r="63" ht="15" spans="1:9">
      <c r="A63" s="36"/>
      <c r="B63" s="34" t="s">
        <v>46</v>
      </c>
      <c r="C63" s="31">
        <v>12.36</v>
      </c>
      <c r="D63" s="32">
        <f t="shared" si="0"/>
        <v>13.7308</v>
      </c>
      <c r="E63" s="36"/>
      <c r="F63" s="36"/>
      <c r="G63" s="36"/>
      <c r="H63" s="37"/>
      <c r="I63" s="26"/>
    </row>
    <row r="64" ht="15" spans="1:9">
      <c r="A64" s="36"/>
      <c r="B64" s="34" t="s">
        <v>47</v>
      </c>
      <c r="C64" s="31">
        <v>18.54</v>
      </c>
      <c r="D64" s="32">
        <f t="shared" si="0"/>
        <v>20.0962</v>
      </c>
      <c r="E64" s="36"/>
      <c r="F64" s="36"/>
      <c r="G64" s="36"/>
      <c r="H64" s="37"/>
      <c r="I64" s="26"/>
    </row>
    <row r="65" ht="15" spans="1:9">
      <c r="A65" s="36"/>
      <c r="B65" s="34" t="s">
        <v>48</v>
      </c>
      <c r="C65" s="31">
        <v>18.54</v>
      </c>
      <c r="D65" s="32">
        <f t="shared" si="0"/>
        <v>20.0962</v>
      </c>
      <c r="E65" s="36"/>
      <c r="F65" s="36"/>
      <c r="G65" s="36"/>
      <c r="H65" s="37"/>
      <c r="I65" s="26"/>
    </row>
    <row r="66" ht="15" spans="1:9">
      <c r="A66" s="36"/>
      <c r="B66" s="34" t="s">
        <v>49</v>
      </c>
      <c r="C66" s="31">
        <v>12.36</v>
      </c>
      <c r="D66" s="32">
        <f t="shared" si="0"/>
        <v>13.7308</v>
      </c>
      <c r="E66" s="36"/>
      <c r="F66" s="36"/>
      <c r="G66" s="36"/>
      <c r="H66" s="37"/>
      <c r="I66" s="26"/>
    </row>
    <row r="67" ht="15" spans="1:9">
      <c r="A67" s="36"/>
      <c r="B67" s="34" t="s">
        <v>50</v>
      </c>
      <c r="C67" s="31">
        <v>6.18</v>
      </c>
      <c r="D67" s="32">
        <f t="shared" si="0"/>
        <v>7.3654</v>
      </c>
      <c r="E67" s="36"/>
      <c r="F67" s="36"/>
      <c r="G67" s="36"/>
      <c r="H67" s="37"/>
      <c r="I67" s="26"/>
    </row>
    <row r="68" ht="15" spans="1:9">
      <c r="A68" s="38"/>
      <c r="B68" s="34" t="s">
        <v>51</v>
      </c>
      <c r="C68" s="31">
        <v>6.18</v>
      </c>
      <c r="D68" s="32">
        <f t="shared" si="0"/>
        <v>7.3654</v>
      </c>
      <c r="E68" s="38"/>
      <c r="F68" s="38"/>
      <c r="G68" s="36"/>
      <c r="H68" s="39"/>
      <c r="I68" s="26"/>
    </row>
    <row r="69" ht="15" spans="1:9">
      <c r="A69" s="33" t="s">
        <v>58</v>
      </c>
      <c r="B69" s="34" t="s">
        <v>41</v>
      </c>
      <c r="C69" s="31">
        <v>646.84</v>
      </c>
      <c r="D69" s="32">
        <f t="shared" si="0"/>
        <v>667.2452</v>
      </c>
      <c r="E69" s="33" t="s">
        <v>54</v>
      </c>
      <c r="F69" s="33" t="s">
        <v>55</v>
      </c>
      <c r="G69" s="36"/>
      <c r="H69" s="35" t="s">
        <v>53</v>
      </c>
      <c r="I69" s="26"/>
    </row>
    <row r="70" ht="15" spans="1:9">
      <c r="A70" s="36"/>
      <c r="B70" s="34" t="s">
        <v>46</v>
      </c>
      <c r="C70" s="31">
        <v>1271.02</v>
      </c>
      <c r="D70" s="32">
        <f t="shared" si="0"/>
        <v>1310.1506</v>
      </c>
      <c r="E70" s="36"/>
      <c r="F70" s="36"/>
      <c r="G70" s="36"/>
      <c r="H70" s="37"/>
      <c r="I70" s="26"/>
    </row>
    <row r="71" ht="15" spans="1:9">
      <c r="A71" s="36"/>
      <c r="B71" s="34" t="s">
        <v>47</v>
      </c>
      <c r="C71" s="31">
        <v>1872.54</v>
      </c>
      <c r="D71" s="32">
        <f t="shared" si="0"/>
        <v>1929.7162</v>
      </c>
      <c r="E71" s="36"/>
      <c r="F71" s="36"/>
      <c r="G71" s="36"/>
      <c r="H71" s="37"/>
      <c r="I71" s="26"/>
    </row>
    <row r="72" ht="15" spans="1:9">
      <c r="A72" s="36"/>
      <c r="B72" s="34" t="s">
        <v>48</v>
      </c>
      <c r="C72" s="31">
        <v>1849.88</v>
      </c>
      <c r="D72" s="32">
        <f t="shared" si="0"/>
        <v>1906.3764</v>
      </c>
      <c r="E72" s="36"/>
      <c r="F72" s="36"/>
      <c r="G72" s="36"/>
      <c r="H72" s="37"/>
      <c r="I72" s="26"/>
    </row>
    <row r="73" ht="15" spans="1:9">
      <c r="A73" s="36"/>
      <c r="B73" s="34" t="s">
        <v>49</v>
      </c>
      <c r="C73" s="31">
        <v>624.18</v>
      </c>
      <c r="D73" s="32">
        <f t="shared" si="0"/>
        <v>643.9054</v>
      </c>
      <c r="E73" s="36"/>
      <c r="F73" s="36"/>
      <c r="G73" s="36"/>
      <c r="H73" s="37"/>
      <c r="I73" s="26"/>
    </row>
    <row r="74" ht="15" spans="1:9">
      <c r="A74" s="36"/>
      <c r="B74" s="34" t="s">
        <v>50</v>
      </c>
      <c r="C74" s="31">
        <v>624.18</v>
      </c>
      <c r="D74" s="32">
        <f t="shared" si="0"/>
        <v>643.9054</v>
      </c>
      <c r="E74" s="36"/>
      <c r="F74" s="36"/>
      <c r="G74" s="38"/>
      <c r="H74" s="37"/>
      <c r="I74" s="26"/>
    </row>
    <row r="75" spans="1:8">
      <c r="A75" s="26" t="s">
        <v>32</v>
      </c>
      <c r="B75" s="26"/>
      <c r="C75" s="31">
        <f>SUM(C15:C74)</f>
        <v>25329.76</v>
      </c>
      <c r="D75" s="32">
        <f>SUM(D15:D74)</f>
        <v>26149.6528</v>
      </c>
      <c r="E75" s="26"/>
      <c r="F75" s="26"/>
      <c r="G75" s="26"/>
      <c r="H75" s="26"/>
    </row>
  </sheetData>
  <mergeCells count="49">
    <mergeCell ref="A1:K1"/>
    <mergeCell ref="A2:D2"/>
    <mergeCell ref="E2:K2"/>
    <mergeCell ref="A8:A10"/>
    <mergeCell ref="A15:A21"/>
    <mergeCell ref="A22:A28"/>
    <mergeCell ref="A29:A34"/>
    <mergeCell ref="A35:A41"/>
    <mergeCell ref="A42:A48"/>
    <mergeCell ref="A49:A54"/>
    <mergeCell ref="A55:A61"/>
    <mergeCell ref="A62:A68"/>
    <mergeCell ref="A69:A74"/>
    <mergeCell ref="B8:B10"/>
    <mergeCell ref="C8:C10"/>
    <mergeCell ref="E15:E21"/>
    <mergeCell ref="E22:E28"/>
    <mergeCell ref="E29:E34"/>
    <mergeCell ref="E35:E41"/>
    <mergeCell ref="E42:E48"/>
    <mergeCell ref="E49:E54"/>
    <mergeCell ref="E55:E61"/>
    <mergeCell ref="E62:E68"/>
    <mergeCell ref="E69:E74"/>
    <mergeCell ref="F15:F21"/>
    <mergeCell ref="F22:F28"/>
    <mergeCell ref="F29:F34"/>
    <mergeCell ref="F35:F41"/>
    <mergeCell ref="F42:F48"/>
    <mergeCell ref="F49:F54"/>
    <mergeCell ref="F55:F61"/>
    <mergeCell ref="F62:F68"/>
    <mergeCell ref="F69:F74"/>
    <mergeCell ref="G15:G41"/>
    <mergeCell ref="G42:G74"/>
    <mergeCell ref="H15:H21"/>
    <mergeCell ref="H22:H28"/>
    <mergeCell ref="H29:H34"/>
    <mergeCell ref="H35:H41"/>
    <mergeCell ref="H42:H48"/>
    <mergeCell ref="H49:H54"/>
    <mergeCell ref="H55:H61"/>
    <mergeCell ref="H62:H68"/>
    <mergeCell ref="H69:H74"/>
    <mergeCell ref="I14:I34"/>
    <mergeCell ref="I35:I54"/>
    <mergeCell ref="I55:I74"/>
    <mergeCell ref="A3:D4"/>
    <mergeCell ref="E3:K4"/>
  </mergeCells>
  <pageMargins left="0.7" right="0.7" top="0.75" bottom="0.75" header="0.3" footer="0.3"/>
  <pageSetup paperSize="9" scale="4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2024-11-12T05:51:45Z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1973E71D0E924381AD93C5F278D646A1_13</vt:lpwstr>
  </property>
</Properties>
</file>