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I9" s="1"/>
  <c r="H10"/>
  <c r="I10" s="1"/>
  <c r="H11"/>
  <c r="I11" s="1"/>
  <c r="H12"/>
  <c r="I12" s="1"/>
  <c r="H13"/>
  <c r="I13" s="1"/>
  <c r="H14"/>
  <c r="I14" s="1"/>
  <c r="H15"/>
  <c r="I15" s="1"/>
  <c r="I8"/>
  <c r="H8"/>
  <c r="G16"/>
</calcChain>
</file>

<file path=xl/sharedStrings.xml><?xml version="1.0" encoding="utf-8"?>
<sst xmlns="http://schemas.openxmlformats.org/spreadsheetml/2006/main" count="85" uniqueCount="66">
  <si>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</si>
  <si>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</si>
  <si>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</si>
  <si>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</si>
  <si>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</si>
  <si>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</si>
  <si>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</si>
  <si>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</si>
  <si>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</si>
  <si>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</si>
  <si>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</si>
  <si>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</si>
  <si>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</si>
  <si>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</si>
  <si>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</si>
  <si>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</si>
  <si>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</si>
  <si>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</si>
  <si>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</si>
  <si>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</si>
  <si>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</si>
  <si>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</si>
  <si>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</si>
  <si>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</si>
  <si>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</si>
  <si>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</si>
  <si>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</si>
  <si>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</si>
  <si>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</si>
  <si>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</si>
  <si>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</si>
  <si>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</si>
  <si>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</si>
  <si>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</si>
  <si>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</si>
  <si>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</si>
  <si>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</si>
  <si>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</si>
  <si>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</si>
  <si>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</si>
  <si>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</si>
  <si>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</si>
  <si>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</si>
  <si>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</si>
  <si>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</si>
  <si>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8" type="noConversion"/>
  </si>
  <si>
    <t>号型</t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</si>
  <si>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0*50</t>
    </r>
    <phoneticPr fontId="13" type="noConversion"/>
  </si>
  <si>
    <t>嵊州市仙湖路1388号东进服饰，俞杰13857596303</t>
    <phoneticPr fontId="13" type="noConversion"/>
  </si>
  <si>
    <t>E25PU016</t>
  </si>
  <si>
    <t>S</t>
  </si>
  <si>
    <t>3610281007635</t>
  </si>
  <si>
    <t>M</t>
  </si>
  <si>
    <t>3610281007642</t>
  </si>
  <si>
    <t>L</t>
  </si>
  <si>
    <t>3610281007659</t>
  </si>
  <si>
    <t>XL</t>
  </si>
  <si>
    <t>3610281007666</t>
  </si>
  <si>
    <t>3610281007673</t>
  </si>
  <si>
    <t>3610281007680</t>
  </si>
  <si>
    <t>3610281007697</t>
  </si>
  <si>
    <t>3610281007703</t>
  </si>
  <si>
    <t xml:space="preserve"> SF 1533058898360</t>
    <phoneticPr fontId="13" type="noConversion"/>
  </si>
  <si>
    <t xml:space="preserve">P24110127 //S24110078 </t>
    <phoneticPr fontId="13" type="noConversion"/>
  </si>
  <si>
    <t>ECRU</t>
  </si>
  <si>
    <t>MARINE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</si>
</sst>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35" fillId="0" borderId="4" xfId="0" applyFont="1" applyBorder="1">
      <alignment vertical="center"/>
    </xf>
    <xf numFmtId="0" fontId="34" fillId="2" borderId="4" xfId="0" applyFont="1" applyFill="1" applyBorder="1" applyAlignment="1">
      <alignment horizontal="center" vertical="top" wrapText="1"/>
    </xf>
    <xf numFmtId="179" fontId="35" fillId="0" borderId="4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4" fillId="2" borderId="1" xfId="0" applyFont="1" applyFill="1" applyBorder="1" applyAlignment="1">
      <alignment vertical="top" wrapText="1"/>
    </xf>
    <xf numFmtId="0" fontId="34" fillId="2" borderId="3" xfId="0" applyFont="1" applyFill="1" applyBorder="1" applyAlignment="1">
      <alignment vertical="top" wrapText="1"/>
    </xf>
    <xf numFmtId="176" fontId="30" fillId="0" borderId="5" xfId="0" applyNumberFormat="1" applyFont="1" applyBorder="1" applyAlignment="1">
      <alignment horizontal="center" vertical="center"/>
    </xf>
    <xf numFmtId="0" fontId="36" fillId="2" borderId="4" xfId="0" applyFont="1" applyFill="1" applyBorder="1" applyAlignment="1">
      <alignment vertical="top" wrapText="1"/>
    </xf>
    <xf numFmtId="0" fontId="34" fillId="2" borderId="4" xfId="0" quotePrefix="1" applyFont="1" applyFill="1" applyBorder="1" applyAlignment="1">
      <alignment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3"/>
      <c r="B1" s="34"/>
      <c r="C1" s="35"/>
    </row>
    <row r="2" spans="1:3" ht="27" customHeight="1">
      <c r="A2" s="1" t="s">
        <v>1</v>
      </c>
      <c r="B2" s="22" t="s">
        <v>44</v>
      </c>
      <c r="C2" s="36"/>
    </row>
    <row r="3" spans="1:3" ht="27" customHeight="1">
      <c r="A3" s="1" t="s">
        <v>2</v>
      </c>
      <c r="B3" s="2" t="s">
        <v>41</v>
      </c>
      <c r="C3" s="36"/>
    </row>
    <row r="4" spans="1:3" ht="27" customHeight="1">
      <c r="A4" s="1" t="s">
        <v>3</v>
      </c>
      <c r="B4" s="2" t="s">
        <v>42</v>
      </c>
      <c r="C4" s="36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7" t="s">
        <v>13</v>
      </c>
    </row>
    <row r="7" spans="1:3" ht="302.25" customHeight="1">
      <c r="A7" s="1" t="s">
        <v>6</v>
      </c>
      <c r="B7" s="5"/>
      <c r="C7" s="37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8" t="s">
        <v>12</v>
      </c>
    </row>
    <row r="10" spans="1:3" ht="33.75" customHeight="1">
      <c r="A10" s="1" t="s">
        <v>10</v>
      </c>
      <c r="B10" s="7">
        <v>5.2</v>
      </c>
      <c r="C10" s="38"/>
    </row>
    <row r="11" spans="1:3" ht="33.75" customHeight="1">
      <c r="A11" s="1" t="s">
        <v>11</v>
      </c>
      <c r="B11" s="8" t="s">
        <v>0</v>
      </c>
      <c r="C11" s="3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G20" sqref="G20"/>
    </sheetView>
  </sheetViews>
  <sheetFormatPr defaultRowHeight="13.5"/>
  <cols>
    <col min="1" max="1" width="12.5" customWidth="1"/>
    <col min="4" max="4" width="13.875" style="24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43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9" customFormat="1" ht="23.25" customHeight="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9" customFormat="1" ht="22.5" customHeight="1">
      <c r="A3" s="29"/>
      <c r="B3" s="29"/>
      <c r="C3" s="29"/>
      <c r="D3" s="29" t="s">
        <v>17</v>
      </c>
      <c r="E3" s="44">
        <v>45607</v>
      </c>
      <c r="F3" s="44"/>
      <c r="G3" s="45" t="s">
        <v>48</v>
      </c>
      <c r="H3" s="45"/>
      <c r="I3" s="45"/>
      <c r="J3" s="45"/>
      <c r="K3" s="45"/>
      <c r="L3" s="45"/>
    </row>
    <row r="4" spans="1:12" s="9" customFormat="1" ht="19.5" customHeight="1">
      <c r="A4" s="21"/>
      <c r="B4" s="29"/>
      <c r="C4" s="46" t="s">
        <v>18</v>
      </c>
      <c r="D4" s="46"/>
      <c r="E4" s="47" t="s">
        <v>62</v>
      </c>
      <c r="F4" s="47"/>
      <c r="G4" s="45"/>
      <c r="H4" s="45"/>
      <c r="I4" s="45"/>
      <c r="J4" s="45"/>
      <c r="K4" s="45"/>
      <c r="L4" s="45"/>
    </row>
    <row r="5" spans="1:12" s="9" customFormat="1" ht="26.25" hidden="1" customHeight="1">
      <c r="A5" s="29"/>
      <c r="B5" s="26"/>
      <c r="C5" s="29"/>
      <c r="D5" s="29"/>
      <c r="E5" s="29"/>
      <c r="F5" s="29"/>
      <c r="G5" s="29"/>
      <c r="H5" s="29"/>
      <c r="I5" s="27"/>
      <c r="J5" s="28"/>
      <c r="K5" s="28"/>
      <c r="L5" s="29"/>
    </row>
    <row r="6" spans="1:12" s="15" customFormat="1" ht="36.75" customHeight="1">
      <c r="A6" s="10" t="s">
        <v>19</v>
      </c>
      <c r="B6" s="11" t="s">
        <v>20</v>
      </c>
      <c r="C6" s="11" t="s">
        <v>21</v>
      </c>
      <c r="D6" s="12" t="s">
        <v>22</v>
      </c>
      <c r="E6" s="12" t="s">
        <v>23</v>
      </c>
      <c r="F6" s="11" t="s">
        <v>24</v>
      </c>
      <c r="G6" s="11" t="s">
        <v>25</v>
      </c>
      <c r="H6" s="11" t="s">
        <v>26</v>
      </c>
      <c r="I6" s="13" t="s">
        <v>27</v>
      </c>
      <c r="J6" s="14" t="s">
        <v>28</v>
      </c>
      <c r="K6" s="14" t="s">
        <v>29</v>
      </c>
      <c r="L6" s="11" t="s">
        <v>30</v>
      </c>
    </row>
    <row r="7" spans="1:12" s="15" customFormat="1" ht="24.75" customHeight="1">
      <c r="A7" s="16" t="s">
        <v>31</v>
      </c>
      <c r="B7" s="17" t="s">
        <v>32</v>
      </c>
      <c r="C7" s="18" t="s">
        <v>33</v>
      </c>
      <c r="D7" s="50" t="s">
        <v>34</v>
      </c>
      <c r="E7" s="25" t="s">
        <v>45</v>
      </c>
      <c r="F7" s="18" t="s">
        <v>46</v>
      </c>
      <c r="G7" s="11" t="s">
        <v>35</v>
      </c>
      <c r="H7" s="11" t="s">
        <v>36</v>
      </c>
      <c r="I7" s="19" t="s">
        <v>37</v>
      </c>
      <c r="J7" s="14" t="s">
        <v>38</v>
      </c>
      <c r="K7" s="14" t="s">
        <v>39</v>
      </c>
      <c r="L7" s="20" t="s">
        <v>40</v>
      </c>
    </row>
    <row r="8" spans="1:12" ht="43.5" customHeight="1">
      <c r="A8" s="39" t="s">
        <v>63</v>
      </c>
      <c r="B8" s="41" t="s">
        <v>47</v>
      </c>
      <c r="C8" s="48" t="s">
        <v>49</v>
      </c>
      <c r="D8" s="51" t="s">
        <v>64</v>
      </c>
      <c r="E8" s="49" t="s">
        <v>50</v>
      </c>
      <c r="F8" s="52" t="s">
        <v>51</v>
      </c>
      <c r="G8" s="31">
        <v>57</v>
      </c>
      <c r="H8" s="32">
        <f>G8*0.03</f>
        <v>1.71</v>
      </c>
      <c r="I8" s="32">
        <f>SUM(G8:H8)</f>
        <v>58.71</v>
      </c>
      <c r="J8" s="30"/>
      <c r="K8" s="23"/>
      <c r="L8" s="23"/>
    </row>
    <row r="9" spans="1:12" ht="43.5" customHeight="1">
      <c r="A9" s="40"/>
      <c r="B9" s="42"/>
      <c r="C9" s="48" t="s">
        <v>49</v>
      </c>
      <c r="D9" s="51" t="s">
        <v>64</v>
      </c>
      <c r="E9" s="49" t="s">
        <v>52</v>
      </c>
      <c r="F9" s="52" t="s">
        <v>53</v>
      </c>
      <c r="G9" s="31">
        <v>62</v>
      </c>
      <c r="H9" s="32">
        <f t="shared" ref="H9:H15" si="0">G9*0.03</f>
        <v>1.8599999999999999</v>
      </c>
      <c r="I9" s="32">
        <f t="shared" ref="I9:I15" si="1">SUM(G9:H9)</f>
        <v>63.86</v>
      </c>
      <c r="J9" s="30"/>
      <c r="K9" s="23"/>
      <c r="L9" s="23"/>
    </row>
    <row r="10" spans="1:12" ht="43.5" customHeight="1">
      <c r="A10" s="40"/>
      <c r="B10" s="42"/>
      <c r="C10" s="48" t="s">
        <v>49</v>
      </c>
      <c r="D10" s="51" t="s">
        <v>64</v>
      </c>
      <c r="E10" s="49" t="s">
        <v>54</v>
      </c>
      <c r="F10" s="52" t="s">
        <v>55</v>
      </c>
      <c r="G10" s="31">
        <v>36</v>
      </c>
      <c r="H10" s="32">
        <f t="shared" si="0"/>
        <v>1.08</v>
      </c>
      <c r="I10" s="32">
        <f t="shared" si="1"/>
        <v>37.08</v>
      </c>
      <c r="J10" s="30"/>
      <c r="K10" s="23"/>
      <c r="L10" s="23"/>
    </row>
    <row r="11" spans="1:12" ht="43.5" customHeight="1">
      <c r="A11" s="40"/>
      <c r="B11" s="42"/>
      <c r="C11" s="48" t="s">
        <v>49</v>
      </c>
      <c r="D11" s="51" t="s">
        <v>64</v>
      </c>
      <c r="E11" s="49" t="s">
        <v>56</v>
      </c>
      <c r="F11" s="52" t="s">
        <v>57</v>
      </c>
      <c r="G11" s="31">
        <v>12</v>
      </c>
      <c r="H11" s="32">
        <f t="shared" si="0"/>
        <v>0.36</v>
      </c>
      <c r="I11" s="32">
        <f t="shared" si="1"/>
        <v>12.36</v>
      </c>
      <c r="J11" s="30"/>
      <c r="K11" s="23"/>
      <c r="L11" s="23"/>
    </row>
    <row r="12" spans="1:12" ht="43.5" customHeight="1">
      <c r="A12" s="40"/>
      <c r="B12" s="42"/>
      <c r="C12" s="48" t="s">
        <v>49</v>
      </c>
      <c r="D12" s="51" t="s">
        <v>65</v>
      </c>
      <c r="E12" s="49" t="s">
        <v>50</v>
      </c>
      <c r="F12" s="52" t="s">
        <v>58</v>
      </c>
      <c r="G12" s="31">
        <v>57</v>
      </c>
      <c r="H12" s="32">
        <f t="shared" si="0"/>
        <v>1.71</v>
      </c>
      <c r="I12" s="32">
        <f t="shared" si="1"/>
        <v>58.71</v>
      </c>
      <c r="J12" s="30"/>
      <c r="K12" s="23"/>
      <c r="L12" s="23"/>
    </row>
    <row r="13" spans="1:12" ht="43.5" customHeight="1">
      <c r="A13" s="40"/>
      <c r="B13" s="42"/>
      <c r="C13" s="48" t="s">
        <v>49</v>
      </c>
      <c r="D13" s="51" t="s">
        <v>65</v>
      </c>
      <c r="E13" s="49" t="s">
        <v>52</v>
      </c>
      <c r="F13" s="52" t="s">
        <v>59</v>
      </c>
      <c r="G13" s="31">
        <v>62</v>
      </c>
      <c r="H13" s="32">
        <f t="shared" si="0"/>
        <v>1.8599999999999999</v>
      </c>
      <c r="I13" s="32">
        <f t="shared" si="1"/>
        <v>63.86</v>
      </c>
      <c r="J13" s="30"/>
      <c r="K13" s="23"/>
      <c r="L13" s="23"/>
    </row>
    <row r="14" spans="1:12" ht="43.5" customHeight="1">
      <c r="A14" s="40"/>
      <c r="B14" s="42"/>
      <c r="C14" s="48" t="s">
        <v>49</v>
      </c>
      <c r="D14" s="51" t="s">
        <v>65</v>
      </c>
      <c r="E14" s="49" t="s">
        <v>54</v>
      </c>
      <c r="F14" s="52" t="s">
        <v>60</v>
      </c>
      <c r="G14" s="31">
        <v>36</v>
      </c>
      <c r="H14" s="32">
        <f t="shared" si="0"/>
        <v>1.08</v>
      </c>
      <c r="I14" s="32">
        <f t="shared" si="1"/>
        <v>37.08</v>
      </c>
      <c r="J14" s="30"/>
      <c r="K14" s="23"/>
      <c r="L14" s="23"/>
    </row>
    <row r="15" spans="1:12" ht="43.5" customHeight="1">
      <c r="A15" s="40"/>
      <c r="B15" s="42"/>
      <c r="C15" s="48" t="s">
        <v>49</v>
      </c>
      <c r="D15" s="51" t="s">
        <v>65</v>
      </c>
      <c r="E15" s="49" t="s">
        <v>56</v>
      </c>
      <c r="F15" s="52" t="s">
        <v>61</v>
      </c>
      <c r="G15" s="31">
        <v>12</v>
      </c>
      <c r="H15" s="32">
        <f t="shared" si="0"/>
        <v>0.36</v>
      </c>
      <c r="I15" s="32">
        <f t="shared" si="1"/>
        <v>12.36</v>
      </c>
      <c r="J15" s="30"/>
      <c r="K15" s="23"/>
      <c r="L15" s="23"/>
    </row>
    <row r="16" spans="1:12">
      <c r="G16">
        <f>SUM(G8:G15)</f>
        <v>334</v>
      </c>
    </row>
    <row r="18" spans="5:5">
      <c r="E18" s="23"/>
    </row>
    <row r="19" spans="5:5">
      <c r="E19" s="23"/>
    </row>
  </sheetData>
  <mergeCells count="8">
    <mergeCell ref="A8:A15"/>
    <mergeCell ref="B8:B15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2024-11-12T04:55:36Z</cp:lastPrinted>
  <dcterms:created xsi:type="dcterms:W3CDTF">2017-02-25T05:34:00Z</dcterms:created>
  <dcterms:modified xsi:type="dcterms:W3CDTF">2024-11-12T06:16:36Z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