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<sst xmlns="http://schemas.openxmlformats.org/spreadsheetml/2006/main" count="44" uniqueCount="41">
  <si>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</si>
  <si>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</si>
  <si>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</si>
  <si>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73536461520428</t>
  </si>
  <si>
    <t>中通快递</t>
  </si>
  <si>
    <t xml:space="preserve"> 小吴，13380467961，广东省潮安区彩塘华美东洋工业区华元鞋厂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</si>
  <si>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</si>
  <si>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</si>
  <si>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</si>
  <si>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</si>
  <si>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</si>
  <si>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</si>
  <si>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</si>
  <si>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</si>
  <si>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</si>
  <si>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</si>
  <si>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</si>
  <si>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</si>
  <si>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</si>
  <si>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</si>
  <si>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</si>
  <si>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</si>
  <si>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</si>
  <si>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</si>
  <si>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</si>
  <si>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</si>
  <si>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</si>
  <si>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</si>
  <si>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</si>
  <si>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</si>
  <si>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</si>
  <si>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S24110096</t>
  </si>
  <si>
    <r>
      <t xml:space="preserve">DEFACTO </t>
    </r>
    <r>
      <rPr>
        <sz val="10"/>
        <color rgb="FFFF0000"/>
        <rFont val="宋体"/>
        <charset val="134"/>
      </rPr>
      <t>TANLIJIE 黑色弹力结双绳 30CM</t>
    </r>
    <r>
      <rPr>
        <sz val="10"/>
        <rFont val="宋体"/>
        <charset val="134"/>
      </rPr>
      <t>，1200+36备品</t>
    </r>
  </si>
  <si>
    <t>P24110151 款</t>
  </si>
  <si>
    <t>黑色</t>
  </si>
  <si>
    <t>21*37*30</t>
  </si>
  <si>
    <t>S24110142</t>
  </si>
  <si>
    <t>DEFACTO DIAOPAISHENG-黑色吊牌绳-17CM，2450+74备品，样板10</t>
  </si>
  <si>
    <t>P24110225 ，E2416AX/E2414AX 款</t>
  </si>
  <si>
    <r>
      <t xml:space="preserve">DEFACTO </t>
    </r>
    <r>
      <rPr>
        <sz val="10"/>
        <color rgb="FFFF0000"/>
        <rFont val="宋体"/>
        <charset val="134"/>
      </rPr>
      <t>TANLIJIE 黑色弹力结双绳 30CM</t>
    </r>
    <r>
      <rPr>
        <sz val="10"/>
        <rFont val="宋体"/>
        <charset val="134"/>
      </rPr>
      <t>，2450+74备品，样板10</t>
    </r>
  </si>
  <si>
    <t>P24110225，E2416AX/E2414AX 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</si>
</sst>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 shrinkToFit="1"/>
    </xf>
    <xf numFmtId="0" fontId="11" fillId="2" borderId="5" xfId="0" applyFont="1" applyFill="1" applyBorder="1" applyAlignment="1" applyProtection="1">
      <alignment horizontal="center" vertical="center" shrinkToFit="1"/>
    </xf>
    <xf numFmtId="0" fontId="11" fillId="2" borderId="6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A2" workbookViewId="0">
      <selection activeCell="G10" sqref="G10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45609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4"/>
      <c r="J4" s="34"/>
      <c r="K4" s="34"/>
      <c r="L4" s="34"/>
    </row>
    <row r="5" ht="9.95" customHeight="1" spans="9:10">
      <c r="I5" s="35"/>
      <c r="J5" s="33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6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7" t="s">
        <v>28</v>
      </c>
      <c r="L7" s="18" t="s">
        <v>29</v>
      </c>
      <c r="M7" s="38" t="s">
        <v>30</v>
      </c>
    </row>
    <row r="8" s="2" customFormat="1" ht="60" customHeight="1" spans="1:13">
      <c r="A8" s="23" t="s">
        <v>31</v>
      </c>
      <c r="B8" s="23" t="s">
        <v>32</v>
      </c>
      <c r="C8" s="24" t="s">
        <v>33</v>
      </c>
      <c r="D8" s="25" t="s">
        <v>34</v>
      </c>
      <c r="E8" s="25"/>
      <c r="F8" s="26">
        <v>1200</v>
      </c>
      <c r="G8" s="27">
        <v>36</v>
      </c>
      <c r="H8" s="27">
        <f>+F8+G8</f>
        <v>1236</v>
      </c>
      <c r="I8" s="39">
        <v>3.18</v>
      </c>
      <c r="J8" s="39">
        <v>3.58</v>
      </c>
      <c r="K8" s="39" t="s">
        <v>35</v>
      </c>
      <c r="L8" s="39">
        <v>1</v>
      </c>
      <c r="M8" s="40">
        <f>+J8*L8</f>
        <v>3.58</v>
      </c>
    </row>
    <row r="9" s="2" customFormat="1" ht="60" customHeight="1" spans="1:13">
      <c r="A9" s="28" t="s">
        <v>36</v>
      </c>
      <c r="B9" s="28" t="s">
        <v>37</v>
      </c>
      <c r="C9" s="24" t="s">
        <v>38</v>
      </c>
      <c r="D9" s="25" t="s">
        <v>34</v>
      </c>
      <c r="E9" s="25"/>
      <c r="F9" s="26">
        <v>2450</v>
      </c>
      <c r="G9" s="27">
        <v>74</v>
      </c>
      <c r="H9" s="27">
        <f>+F9+G9</f>
        <v>2524</v>
      </c>
      <c r="I9" s="39"/>
      <c r="J9" s="39"/>
      <c r="K9" s="39"/>
      <c r="L9" s="39"/>
      <c r="M9" s="40">
        <f>+J9*L9</f>
        <v>0</v>
      </c>
    </row>
    <row r="10" s="2" customFormat="1" ht="60" customHeight="1" spans="1:13">
      <c r="A10" s="28" t="s">
        <v>36</v>
      </c>
      <c r="B10" s="23" t="s">
        <v>39</v>
      </c>
      <c r="C10" s="24" t="s">
        <v>40</v>
      </c>
      <c r="D10" s="25" t="s">
        <v>34</v>
      </c>
      <c r="E10" s="25"/>
      <c r="F10" s="26">
        <v>2450</v>
      </c>
      <c r="G10" s="27">
        <v>74</v>
      </c>
      <c r="H10" s="27">
        <f>+F10+G10</f>
        <v>2524</v>
      </c>
      <c r="I10" s="41"/>
      <c r="J10" s="41"/>
      <c r="K10" s="41"/>
      <c r="L10" s="41"/>
      <c r="M10" s="40"/>
    </row>
    <row r="11" spans="1:13">
      <c r="A11" s="29"/>
      <c r="B11" s="29"/>
      <c r="C11" s="30"/>
      <c r="D11" s="31"/>
      <c r="E11" s="31"/>
      <c r="F11" s="31">
        <f>SUM(F8:F10)</f>
        <v>6100</v>
      </c>
      <c r="G11" s="32">
        <f>SUM(G8:G10)</f>
        <v>184</v>
      </c>
      <c r="H11" s="32">
        <f>SUM(H8:H10)</f>
        <v>6284</v>
      </c>
      <c r="I11" s="31"/>
      <c r="J11" s="31">
        <f>SUM(J8:J10)</f>
        <v>3.58</v>
      </c>
      <c r="K11" s="42"/>
      <c r="L11" s="31">
        <f>SUM(L8:L10)</f>
        <v>1</v>
      </c>
      <c r="M11" s="43">
        <f>SUM(M8:M10)</f>
        <v>3.58</v>
      </c>
    </row>
    <row r="13" spans="3:3">
      <c r="C13" s="33"/>
    </row>
  </sheetData>
  <mergeCells count="10">
    <mergeCell ref="A1:L1"/>
    <mergeCell ref="A2:L2"/>
    <mergeCell ref="E3:F3"/>
    <mergeCell ref="E4:F4"/>
    <mergeCell ref="J5:L5"/>
    <mergeCell ref="I8:I10"/>
    <mergeCell ref="J8:J10"/>
    <mergeCell ref="K8:K10"/>
    <mergeCell ref="L8:L10"/>
    <mergeCell ref="M8:M10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2024-11-14T05:15:09Z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