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Sheet1!$A$7:$K$13</definedName>
    <definedName name="Ext">[1]LUT!$G$2</definedName>
    <definedName name="Gender">[1]LUT!$I$1:$BI$1</definedName>
    <definedName name="_xlnm.Print_Area" localSheetId="0">Sheet1!$A$1:$K$11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<sst xmlns="http://schemas.openxmlformats.org/spreadsheetml/2006/main" count="34" uniqueCount="34">
  <si>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</si>
  <si>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</si>
  <si>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</si>
  <si>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</si>
  <si>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中通快运：202243250350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</si>
  <si>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</si>
  <si>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</si>
  <si>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</si>
  <si>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</si>
  <si>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</si>
  <si>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</si>
  <si>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</si>
  <si>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</si>
  <si>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</si>
  <si>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</si>
  <si>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</si>
  <si>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</si>
  <si>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</si>
  <si>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</si>
  <si>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</si>
  <si>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</si>
  <si>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</si>
  <si>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</si>
  <si>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</si>
  <si>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</si>
  <si>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</si>
  <si>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</si>
  <si>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</si>
  <si>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</si>
  <si>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S24110127</t>
  </si>
  <si>
    <t xml:space="preserve">MRZCALL024-黑色吊绳-33CM，10200+510，200样板 </t>
  </si>
  <si>
    <t>P24110198，PO36405-D，4786-067-250加单 款</t>
  </si>
  <si>
    <t>21*37*30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</si>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</sst>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3" fillId="3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="115" zoomScaleNormal="100" workbookViewId="0">
      <selection activeCell="G10" sqref="G10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45607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5"/>
      <c r="K5" s="35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6"/>
      <c r="K6" s="36"/>
      <c r="L6" s="37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38" t="s">
        <v>14</v>
      </c>
      <c r="J7" s="16" t="s">
        <v>15</v>
      </c>
      <c r="K7" s="19" t="s">
        <v>16</v>
      </c>
      <c r="L7" s="33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39" t="s">
        <v>25</v>
      </c>
      <c r="J8" s="40" t="s">
        <v>26</v>
      </c>
      <c r="K8" s="26" t="s">
        <v>27</v>
      </c>
      <c r="L8" s="41" t="s">
        <v>28</v>
      </c>
    </row>
    <row r="9" s="2" customFormat="1" ht="49" customHeight="1" spans="1:12">
      <c r="A9" s="27" t="s">
        <v>29</v>
      </c>
      <c r="B9" s="27" t="s">
        <v>30</v>
      </c>
      <c r="C9" s="27" t="s">
        <v>31</v>
      </c>
      <c r="D9" s="28">
        <v>10200</v>
      </c>
      <c r="E9" s="29">
        <f>+D9*0.05</f>
        <v>510</v>
      </c>
      <c r="F9" s="29">
        <f>+D9+E9</f>
        <v>10710</v>
      </c>
      <c r="G9" s="30">
        <v>1</v>
      </c>
      <c r="H9" s="30">
        <v>4.56</v>
      </c>
      <c r="I9" s="30">
        <v>4.96</v>
      </c>
      <c r="J9" s="30" t="s">
        <v>32</v>
      </c>
      <c r="K9" s="30">
        <v>0.023</v>
      </c>
      <c r="L9" s="30">
        <f>+I9*G9</f>
        <v>4.96</v>
      </c>
    </row>
    <row r="10" s="2" customFormat="1" ht="58" customHeight="1" spans="1:12">
      <c r="A10" s="27"/>
      <c r="B10" s="27"/>
      <c r="C10" s="27"/>
      <c r="D10" s="31"/>
      <c r="E10" s="29"/>
      <c r="F10" s="29"/>
      <c r="G10" s="30"/>
      <c r="H10" s="30"/>
      <c r="I10" s="30"/>
      <c r="J10" s="30"/>
      <c r="K10" s="30"/>
      <c r="L10" s="30"/>
    </row>
    <row r="11" ht="15" spans="1:12">
      <c r="A11" s="32" t="s">
        <v>33</v>
      </c>
      <c r="B11" s="33"/>
      <c r="C11" s="33"/>
      <c r="D11" s="34">
        <f>SUM(D9:D10)</f>
        <v>10200</v>
      </c>
      <c r="E11" s="29">
        <f>+D11*0.05</f>
        <v>510</v>
      </c>
      <c r="F11" s="29">
        <f>+D11+E11</f>
        <v>10710</v>
      </c>
      <c r="G11" s="34">
        <f>SUM(G9:G10)</f>
        <v>1</v>
      </c>
      <c r="H11" s="34"/>
      <c r="I11" s="34"/>
      <c r="J11" s="34"/>
      <c r="K11" s="34"/>
      <c r="L11" s="42">
        <f>SUM(L9:L10)</f>
        <v>4.96</v>
      </c>
    </row>
  </sheetData>
  <autoFilter xmlns:etc="http://www.wps.cn/officeDocument/2017/etCustomData" ref="A7:K13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2024-11-15T02:27:33Z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