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送货单!$A$1:$L$48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G9" i="4"/>
  <c r="H9" s="1"/>
  <c r="G10"/>
  <c r="H10" s="1"/>
  <c r="G11"/>
  <c r="H11" s="1"/>
  <c r="G12"/>
  <c r="H12" s="1"/>
  <c r="G13"/>
  <c r="H13"/>
  <c r="G14"/>
  <c r="H14" s="1"/>
  <c r="G15"/>
  <c r="H15" s="1"/>
  <c r="G16"/>
  <c r="H16" s="1"/>
  <c r="G17"/>
  <c r="H17"/>
  <c r="G18"/>
  <c r="H18" s="1"/>
  <c r="G19"/>
  <c r="H19" s="1"/>
  <c r="G20"/>
  <c r="H20" s="1"/>
  <c r="G21"/>
  <c r="H21"/>
  <c r="G22"/>
  <c r="H22" s="1"/>
  <c r="G23"/>
  <c r="H23" s="1"/>
  <c r="G24"/>
  <c r="H24" s="1"/>
  <c r="G25"/>
  <c r="H25"/>
  <c r="G26"/>
  <c r="H26" s="1"/>
  <c r="G27"/>
  <c r="H27" s="1"/>
  <c r="G28"/>
  <c r="H28" s="1"/>
  <c r="G29"/>
  <c r="H29"/>
  <c r="G30"/>
  <c r="H30" s="1"/>
  <c r="G31"/>
  <c r="H31" s="1"/>
  <c r="G32"/>
  <c r="H32" s="1"/>
  <c r="G33"/>
  <c r="H33"/>
  <c r="G34"/>
  <c r="H34" s="1"/>
  <c r="G35"/>
  <c r="H35" s="1"/>
  <c r="G36"/>
  <c r="H36" s="1"/>
  <c r="G37"/>
  <c r="H37"/>
  <c r="G38"/>
  <c r="H38" s="1"/>
  <c r="G39"/>
  <c r="H39" s="1"/>
  <c r="G40"/>
  <c r="H40" s="1"/>
  <c r="G41"/>
  <c r="H41"/>
  <c r="G42"/>
  <c r="H42" s="1"/>
  <c r="G43"/>
  <c r="H43" s="1"/>
  <c r="G44"/>
  <c r="H44" s="1"/>
  <c r="G45"/>
  <c r="H45"/>
  <c r="G46"/>
  <c r="H46" s="1"/>
  <c r="G47"/>
  <c r="H47" s="1"/>
  <c r="H8"/>
  <c r="G8"/>
  <c r="F48"/>
</calcChain>
</file>

<file path=xl/sharedStrings.xml><?xml version="1.0" encoding="utf-8"?>
<sst xmlns="http://schemas.openxmlformats.org/spreadsheetml/2006/main" count="132" uniqueCount="74">
  <si>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</si>
  <si>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</si>
  <si>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</si>
  <si>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</si>
  <si>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</si>
  <si>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</si>
  <si>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</si>
  <si>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</si>
  <si>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</si>
  <si>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</si>
  <si>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</si>
  <si>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</si>
  <si>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</si>
  <si>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</si>
  <si>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</si>
  <si>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</si>
  <si>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</si>
  <si>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</si>
  <si>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</si>
  <si>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</si>
  <si>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</si>
  <si>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</si>
  <si>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</si>
  <si>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</si>
  <si>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</si>
  <si>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</si>
  <si>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</si>
  <si>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</si>
  <si>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</si>
  <si>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</si>
  <si>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</si>
  <si>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</si>
  <si>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</si>
  <si>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</si>
  <si>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</si>
  <si>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</si>
  <si>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</si>
  <si>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</si>
  <si>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</si>
  <si>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</si>
  <si>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</si>
  <si>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</si>
  <si>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</si>
  <si>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</si>
  <si>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</si>
  <si>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t>备注</t>
    <phoneticPr fontId="13" type="noConversion"/>
  </si>
  <si>
    <t>824-CSB194BW</t>
  </si>
  <si>
    <t>BLK BEAUTY~~0X</t>
  </si>
  <si>
    <t>BLK BEAUTY~~1X</t>
  </si>
  <si>
    <t>BLK BEAUTY~~2X</t>
  </si>
  <si>
    <t>BLK BEAUTY~~3X</t>
  </si>
  <si>
    <t>BLK BEAUTY~~4X</t>
  </si>
  <si>
    <t>YELLOW~~0X</t>
  </si>
  <si>
    <t>YELLOW~~1X</t>
  </si>
  <si>
    <t>YELLOW~~2X</t>
  </si>
  <si>
    <t>YELLOW~~3X</t>
  </si>
  <si>
    <t>YELLOW~~4X</t>
  </si>
  <si>
    <t>824-CSB194W</t>
  </si>
  <si>
    <t>BL BAN PR~~0X</t>
  </si>
  <si>
    <t>BL BAN PR~~1X</t>
  </si>
  <si>
    <t>BL BAN PR~~2X</t>
  </si>
  <si>
    <t>BL BAN PR~~3X</t>
  </si>
  <si>
    <t>BL BAN PR~~4X</t>
  </si>
  <si>
    <t>BR BAN PR~~0X</t>
  </si>
  <si>
    <t>BR BAN PR~~1X</t>
  </si>
  <si>
    <t>BR BAN PR~~2X</t>
  </si>
  <si>
    <t>BR BAN PR~~3X</t>
  </si>
  <si>
    <t>BR BAN PR~~4X</t>
  </si>
  <si>
    <t>824-CSS172BW</t>
  </si>
  <si>
    <t>824-CSS172W</t>
  </si>
  <si>
    <t>唐人901</t>
    <phoneticPr fontId="13" type="noConversion"/>
  </si>
  <si>
    <r>
      <t>3</t>
    </r>
    <r>
      <rPr>
        <sz val="11"/>
        <color theme="1"/>
        <rFont val="宋体"/>
        <family val="3"/>
        <charset val="134"/>
        <scheme val="minor"/>
      </rPr>
      <t>8*50.8</t>
    </r>
    <phoneticPr fontId="13" type="noConversion"/>
  </si>
  <si>
    <t xml:space="preserve"> 唐人服饰有限公司
小胡   联系电话：18257291665
浙江省浙江省湖州市德清禹越高桥集镇鑫丰路86号
</t>
    <phoneticPr fontId="13" type="noConversion"/>
  </si>
  <si>
    <t>SF 1543058898545</t>
    <phoneticPr fontId="32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</si>
</sst>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81" formatCode="0_ "/>
  </numFmts>
  <fonts count="37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1"/>
      <color theme="1"/>
      <name val="宋体"/>
      <family val="3"/>
      <charset val="134"/>
      <scheme val="minor"/>
    </font>
    <font>
      <sz val="9"/>
      <color theme="1"/>
      <name val="Tahoma"/>
      <family val="2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/>
  </cellStyleXfs>
  <cellXfs count="57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26" fillId="0" borderId="4" xfId="2" applyNumberFormat="1" applyFont="1" applyBorder="1" applyAlignment="1">
      <alignment horizontal="center" vertical="center" wrapText="1"/>
    </xf>
    <xf numFmtId="176" fontId="28" fillId="0" borderId="4" xfId="3" applyNumberFormat="1" applyFont="1" applyFill="1" applyBorder="1" applyAlignment="1">
      <alignment horizontal="center" vertical="center" wrapText="1"/>
    </xf>
    <xf numFmtId="176" fontId="29" fillId="0" borderId="4" xfId="0" applyNumberFormat="1" applyFont="1" applyBorder="1" applyAlignment="1">
      <alignment horizontal="center" vertical="center"/>
    </xf>
    <xf numFmtId="49" fontId="29" fillId="0" borderId="4" xfId="0" applyNumberFormat="1" applyFont="1" applyBorder="1" applyAlignment="1">
      <alignment horizontal="center" vertical="center"/>
    </xf>
    <xf numFmtId="0" fontId="29" fillId="0" borderId="4" xfId="0" applyNumberFormat="1" applyFont="1" applyBorder="1" applyAlignment="1">
      <alignment horizontal="center" vertical="center"/>
    </xf>
    <xf numFmtId="49" fontId="26" fillId="0" borderId="4" xfId="3" applyNumberFormat="1" applyFont="1" applyFill="1" applyBorder="1" applyAlignment="1">
      <alignment horizontal="center" vertical="center" wrapText="1"/>
    </xf>
    <xf numFmtId="176" fontId="26" fillId="0" borderId="4" xfId="3" applyNumberFormat="1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0" fontId="0" fillId="0" borderId="4" xfId="0" applyBorder="1">
      <alignment vertical="center"/>
    </xf>
    <xf numFmtId="14" fontId="21" fillId="0" borderId="4" xfId="0" applyNumberFormat="1" applyFont="1" applyFill="1" applyBorder="1" applyAlignment="1">
      <alignment horizontal="center" vertical="center"/>
    </xf>
    <xf numFmtId="176" fontId="31" fillId="0" borderId="4" xfId="0" applyNumberFormat="1" applyFont="1" applyFill="1" applyBorder="1" applyAlignment="1">
      <alignment horizontal="center" vertical="top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  <xf numFmtId="0" fontId="35" fillId="0" borderId="4" xfId="1" applyFont="1" applyBorder="1" applyAlignment="1">
      <alignment horizontal="center"/>
    </xf>
    <xf numFmtId="1" fontId="35" fillId="0" borderId="4" xfId="1" applyNumberFormat="1" applyFont="1" applyBorder="1" applyAlignment="1">
      <alignment horizontal="center"/>
    </xf>
    <xf numFmtId="0" fontId="3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6" fillId="0" borderId="4" xfId="0" quotePrefix="1" applyNumberFormat="1" applyFont="1" applyFill="1" applyBorder="1" applyAlignment="1">
      <alignment horizontal="center" vertical="center"/>
    </xf>
    <xf numFmtId="0" fontId="0" fillId="0" borderId="4" xfId="0" applyNumberFormat="1" applyFill="1" applyBorder="1">
      <alignment vertical="center"/>
    </xf>
    <xf numFmtId="181" fontId="0" fillId="0" borderId="4" xfId="0" applyNumberFormat="1" applyBorder="1">
      <alignment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38"/>
      <c r="B1" s="39"/>
      <c r="C1" s="40"/>
    </row>
    <row r="2" spans="1:3" ht="27" customHeight="1">
      <c r="A2" s="1" t="s">
        <v>1</v>
      </c>
      <c r="B2" s="18" t="s">
        <v>41</v>
      </c>
      <c r="C2" s="41"/>
    </row>
    <row r="3" spans="1:3" ht="27" customHeight="1">
      <c r="A3" s="1" t="s">
        <v>2</v>
      </c>
      <c r="B3" s="2" t="s">
        <v>38</v>
      </c>
      <c r="C3" s="41"/>
    </row>
    <row r="4" spans="1:3" ht="27" customHeight="1">
      <c r="A4" s="1" t="s">
        <v>3</v>
      </c>
      <c r="B4" s="2" t="s">
        <v>39</v>
      </c>
      <c r="C4" s="41"/>
    </row>
    <row r="5" spans="1:3" ht="27" customHeight="1">
      <c r="A5" s="1" t="s">
        <v>2</v>
      </c>
      <c r="B5" s="2" t="s">
        <v>38</v>
      </c>
      <c r="C5" s="3" t="s">
        <v>4</v>
      </c>
    </row>
    <row r="6" spans="1:3" ht="27" customHeight="1">
      <c r="A6" s="1" t="s">
        <v>5</v>
      </c>
      <c r="B6" s="4" t="s">
        <v>14</v>
      </c>
      <c r="C6" s="42" t="s">
        <v>13</v>
      </c>
    </row>
    <row r="7" spans="1:3" ht="302.25" customHeight="1">
      <c r="A7" s="1" t="s">
        <v>6</v>
      </c>
      <c r="B7" s="5"/>
      <c r="C7" s="42"/>
    </row>
    <row r="8" spans="1:3" ht="33.75" customHeight="1">
      <c r="A8" s="1" t="s">
        <v>7</v>
      </c>
      <c r="B8" s="6" t="s">
        <v>40</v>
      </c>
      <c r="C8" s="3" t="s">
        <v>8</v>
      </c>
    </row>
    <row r="9" spans="1:3" ht="33.75" customHeight="1">
      <c r="A9" s="1" t="s">
        <v>9</v>
      </c>
      <c r="B9" s="7">
        <v>6.1</v>
      </c>
      <c r="C9" s="43" t="s">
        <v>12</v>
      </c>
    </row>
    <row r="10" spans="1:3" ht="33.75" customHeight="1">
      <c r="A10" s="1" t="s">
        <v>10</v>
      </c>
      <c r="B10" s="7">
        <v>5.2</v>
      </c>
      <c r="C10" s="43"/>
    </row>
    <row r="11" spans="1:3" ht="33.75" customHeight="1">
      <c r="A11" s="1" t="s">
        <v>11</v>
      </c>
      <c r="B11" s="8" t="s">
        <v>0</v>
      </c>
      <c r="C11" s="43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8"/>
  <sheetViews>
    <sheetView tabSelected="1" view="pageBreakPreview" zoomScale="60" workbookViewId="0">
      <selection activeCell="F21" sqref="F21"/>
    </sheetView>
  </sheetViews>
  <sheetFormatPr defaultRowHeight="13.5"/>
  <cols>
    <col min="1" max="2" width="10.75" style="19" customWidth="1"/>
    <col min="3" max="3" width="15.125" style="19" customWidth="1"/>
    <col min="4" max="4" width="14.5" style="19" customWidth="1"/>
    <col min="5" max="5" width="15.375" style="27" customWidth="1"/>
    <col min="6" max="6" width="9.5" style="26" customWidth="1"/>
    <col min="7" max="7" width="6.375" style="26" customWidth="1"/>
    <col min="8" max="8" width="7.75" style="26" customWidth="1"/>
    <col min="9" max="12" width="7.75" style="19" customWidth="1"/>
  </cols>
  <sheetData>
    <row r="1" spans="1:12" s="9" customFormat="1" ht="23.25" customHeight="1">
      <c r="A1" s="44" t="s">
        <v>15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s="9" customFormat="1" ht="23.25" customHeight="1">
      <c r="A2" s="44" t="s">
        <v>16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s="9" customFormat="1" ht="22.5" customHeight="1">
      <c r="A3" s="29"/>
      <c r="B3" s="29"/>
      <c r="C3" s="29"/>
      <c r="D3" s="10" t="s">
        <v>17</v>
      </c>
      <c r="E3" s="46">
        <v>45611</v>
      </c>
      <c r="F3" s="46"/>
      <c r="G3" s="47" t="s">
        <v>72</v>
      </c>
      <c r="H3" s="47"/>
      <c r="I3" s="47"/>
      <c r="J3" s="47"/>
      <c r="K3" s="47"/>
      <c r="L3" s="47"/>
    </row>
    <row r="4" spans="1:12" s="9" customFormat="1" ht="19.5" customHeight="1">
      <c r="A4" s="17"/>
      <c r="B4" s="29"/>
      <c r="C4" s="48" t="s">
        <v>18</v>
      </c>
      <c r="D4" s="48"/>
      <c r="E4" s="49" t="s">
        <v>73</v>
      </c>
      <c r="F4" s="49"/>
      <c r="G4" s="47"/>
      <c r="H4" s="47"/>
      <c r="I4" s="47"/>
      <c r="J4" s="47"/>
      <c r="K4" s="47"/>
      <c r="L4" s="47"/>
    </row>
    <row r="5" spans="1:12" s="9" customFormat="1" ht="26.25" hidden="1" customHeight="1">
      <c r="A5" s="29"/>
      <c r="B5" s="22"/>
      <c r="C5" s="29"/>
      <c r="D5" s="29"/>
      <c r="E5" s="23"/>
      <c r="F5" s="24"/>
      <c r="G5" s="24"/>
      <c r="H5" s="24"/>
      <c r="I5" s="28"/>
      <c r="J5" s="25"/>
      <c r="K5" s="25"/>
      <c r="L5" s="29"/>
    </row>
    <row r="6" spans="1:12" s="16" customFormat="1" ht="30" customHeight="1">
      <c r="A6" s="11" t="s">
        <v>19</v>
      </c>
      <c r="B6" s="12" t="s">
        <v>20</v>
      </c>
      <c r="C6" s="12" t="s">
        <v>21</v>
      </c>
      <c r="D6" s="13" t="s">
        <v>22</v>
      </c>
      <c r="E6" s="14" t="s">
        <v>43</v>
      </c>
      <c r="F6" s="20" t="s">
        <v>23</v>
      </c>
      <c r="G6" s="21"/>
      <c r="H6" s="20" t="s">
        <v>24</v>
      </c>
      <c r="I6" s="14" t="s">
        <v>25</v>
      </c>
      <c r="J6" s="15" t="s">
        <v>26</v>
      </c>
      <c r="K6" s="15" t="s">
        <v>27</v>
      </c>
      <c r="L6" s="12" t="s">
        <v>28</v>
      </c>
    </row>
    <row r="7" spans="1:12" s="16" customFormat="1" ht="39.75" customHeight="1">
      <c r="A7" s="30" t="s">
        <v>29</v>
      </c>
      <c r="B7" s="31" t="s">
        <v>30</v>
      </c>
      <c r="C7" s="32" t="s">
        <v>31</v>
      </c>
      <c r="D7" s="32" t="s">
        <v>32</v>
      </c>
      <c r="E7" s="33" t="s">
        <v>42</v>
      </c>
      <c r="F7" s="20" t="s">
        <v>33</v>
      </c>
      <c r="G7" s="34" t="s">
        <v>44</v>
      </c>
      <c r="H7" s="20" t="s">
        <v>34</v>
      </c>
      <c r="I7" s="35" t="s">
        <v>35</v>
      </c>
      <c r="J7" s="15" t="s">
        <v>36</v>
      </c>
      <c r="K7" s="15" t="s">
        <v>37</v>
      </c>
      <c r="L7" s="36" t="s">
        <v>45</v>
      </c>
    </row>
    <row r="8" spans="1:12">
      <c r="A8" s="52" t="s">
        <v>70</v>
      </c>
      <c r="B8" s="52" t="s">
        <v>71</v>
      </c>
      <c r="C8" s="50" t="s">
        <v>46</v>
      </c>
      <c r="D8" s="50" t="s">
        <v>47</v>
      </c>
      <c r="E8" s="51">
        <v>190917870725</v>
      </c>
      <c r="F8" s="54">
        <v>45</v>
      </c>
      <c r="G8" s="56">
        <f>F8*0.03</f>
        <v>1.3499999999999999</v>
      </c>
      <c r="H8" s="56">
        <f>SUM(F8:G8)</f>
        <v>46.35</v>
      </c>
      <c r="I8" s="37"/>
      <c r="J8" s="37"/>
    </row>
    <row r="9" spans="1:12">
      <c r="A9" s="53"/>
      <c r="B9" s="53"/>
      <c r="C9" s="50" t="s">
        <v>46</v>
      </c>
      <c r="D9" s="50" t="s">
        <v>48</v>
      </c>
      <c r="E9" s="51">
        <v>190917870732</v>
      </c>
      <c r="F9" s="54">
        <v>100</v>
      </c>
      <c r="G9" s="56">
        <f t="shared" ref="G9:G47" si="0">F9*0.03</f>
        <v>3</v>
      </c>
      <c r="H9" s="56">
        <f t="shared" ref="H9:H47" si="1">SUM(F9:G9)</f>
        <v>103</v>
      </c>
      <c r="I9" s="37"/>
      <c r="J9" s="37"/>
    </row>
    <row r="10" spans="1:12">
      <c r="A10" s="53"/>
      <c r="B10" s="53"/>
      <c r="C10" s="50" t="s">
        <v>46</v>
      </c>
      <c r="D10" s="50" t="s">
        <v>49</v>
      </c>
      <c r="E10" s="51">
        <v>190917870749</v>
      </c>
      <c r="F10" s="54">
        <v>105</v>
      </c>
      <c r="G10" s="56">
        <f t="shared" si="0"/>
        <v>3.15</v>
      </c>
      <c r="H10" s="56">
        <f t="shared" si="1"/>
        <v>108.15</v>
      </c>
      <c r="I10" s="37"/>
      <c r="J10" s="37"/>
    </row>
    <row r="11" spans="1:12">
      <c r="A11" s="53"/>
      <c r="B11" s="53"/>
      <c r="C11" s="50" t="s">
        <v>46</v>
      </c>
      <c r="D11" s="50" t="s">
        <v>50</v>
      </c>
      <c r="E11" s="51">
        <v>190917870756</v>
      </c>
      <c r="F11" s="54">
        <v>65</v>
      </c>
      <c r="G11" s="56">
        <f t="shared" si="0"/>
        <v>1.95</v>
      </c>
      <c r="H11" s="56">
        <f t="shared" si="1"/>
        <v>66.95</v>
      </c>
      <c r="I11" s="37"/>
      <c r="J11" s="37"/>
    </row>
    <row r="12" spans="1:12">
      <c r="A12" s="53"/>
      <c r="B12" s="53"/>
      <c r="C12" s="50" t="s">
        <v>46</v>
      </c>
      <c r="D12" s="50" t="s">
        <v>51</v>
      </c>
      <c r="E12" s="51">
        <v>190917870763</v>
      </c>
      <c r="F12" s="54">
        <v>30</v>
      </c>
      <c r="G12" s="56">
        <f t="shared" si="0"/>
        <v>0.89999999999999991</v>
      </c>
      <c r="H12" s="56">
        <f t="shared" si="1"/>
        <v>30.9</v>
      </c>
      <c r="I12" s="37"/>
      <c r="J12" s="37"/>
    </row>
    <row r="13" spans="1:12">
      <c r="A13" s="53"/>
      <c r="B13" s="53"/>
      <c r="C13" s="50" t="s">
        <v>46</v>
      </c>
      <c r="D13" s="50" t="s">
        <v>52</v>
      </c>
      <c r="E13" s="51">
        <v>190917870800</v>
      </c>
      <c r="F13" s="54">
        <v>50</v>
      </c>
      <c r="G13" s="56">
        <f t="shared" si="0"/>
        <v>1.5</v>
      </c>
      <c r="H13" s="56">
        <f t="shared" si="1"/>
        <v>51.5</v>
      </c>
      <c r="I13" s="37"/>
      <c r="J13" s="37"/>
    </row>
    <row r="14" spans="1:12">
      <c r="A14" s="53"/>
      <c r="B14" s="53"/>
      <c r="C14" s="50" t="s">
        <v>46</v>
      </c>
      <c r="D14" s="50" t="s">
        <v>53</v>
      </c>
      <c r="E14" s="51">
        <v>190917870817</v>
      </c>
      <c r="F14" s="54">
        <v>100</v>
      </c>
      <c r="G14" s="56">
        <f t="shared" si="0"/>
        <v>3</v>
      </c>
      <c r="H14" s="56">
        <f t="shared" si="1"/>
        <v>103</v>
      </c>
      <c r="I14" s="37"/>
      <c r="J14" s="37"/>
    </row>
    <row r="15" spans="1:12">
      <c r="A15" s="53"/>
      <c r="B15" s="53"/>
      <c r="C15" s="50" t="s">
        <v>46</v>
      </c>
      <c r="D15" s="50" t="s">
        <v>54</v>
      </c>
      <c r="E15" s="51">
        <v>190917870824</v>
      </c>
      <c r="F15" s="54">
        <v>105</v>
      </c>
      <c r="G15" s="56">
        <f t="shared" si="0"/>
        <v>3.15</v>
      </c>
      <c r="H15" s="56">
        <f t="shared" si="1"/>
        <v>108.15</v>
      </c>
      <c r="I15" s="37"/>
      <c r="J15" s="37"/>
    </row>
    <row r="16" spans="1:12">
      <c r="A16" s="53"/>
      <c r="B16" s="53"/>
      <c r="C16" s="50" t="s">
        <v>46</v>
      </c>
      <c r="D16" s="50" t="s">
        <v>55</v>
      </c>
      <c r="E16" s="51">
        <v>190917870831</v>
      </c>
      <c r="F16" s="54">
        <v>70</v>
      </c>
      <c r="G16" s="56">
        <f t="shared" si="0"/>
        <v>2.1</v>
      </c>
      <c r="H16" s="56">
        <f t="shared" si="1"/>
        <v>72.099999999999994</v>
      </c>
      <c r="I16" s="37"/>
      <c r="J16" s="37"/>
    </row>
    <row r="17" spans="1:10">
      <c r="A17" s="53"/>
      <c r="B17" s="53"/>
      <c r="C17" s="50" t="s">
        <v>46</v>
      </c>
      <c r="D17" s="50" t="s">
        <v>56</v>
      </c>
      <c r="E17" s="51">
        <v>190917870848</v>
      </c>
      <c r="F17" s="54">
        <v>30</v>
      </c>
      <c r="G17" s="56">
        <f t="shared" si="0"/>
        <v>0.89999999999999991</v>
      </c>
      <c r="H17" s="56">
        <f t="shared" si="1"/>
        <v>30.9</v>
      </c>
      <c r="I17" s="37"/>
      <c r="J17" s="37"/>
    </row>
    <row r="18" spans="1:10">
      <c r="A18" s="53"/>
      <c r="B18" s="53"/>
      <c r="C18" s="50" t="s">
        <v>57</v>
      </c>
      <c r="D18" s="50" t="s">
        <v>58</v>
      </c>
      <c r="E18" s="51">
        <v>190917870886</v>
      </c>
      <c r="F18" s="54">
        <v>45</v>
      </c>
      <c r="G18" s="56">
        <f t="shared" si="0"/>
        <v>1.3499999999999999</v>
      </c>
      <c r="H18" s="56">
        <f t="shared" si="1"/>
        <v>46.35</v>
      </c>
      <c r="I18" s="37"/>
      <c r="J18" s="37"/>
    </row>
    <row r="19" spans="1:10">
      <c r="A19" s="53"/>
      <c r="B19" s="53"/>
      <c r="C19" s="50" t="s">
        <v>57</v>
      </c>
      <c r="D19" s="50" t="s">
        <v>59</v>
      </c>
      <c r="E19" s="51">
        <v>190917870893</v>
      </c>
      <c r="F19" s="54">
        <v>100</v>
      </c>
      <c r="G19" s="56">
        <f t="shared" si="0"/>
        <v>3</v>
      </c>
      <c r="H19" s="56">
        <f t="shared" si="1"/>
        <v>103</v>
      </c>
      <c r="I19" s="37"/>
      <c r="J19" s="37"/>
    </row>
    <row r="20" spans="1:10">
      <c r="A20" s="53"/>
      <c r="B20" s="53"/>
      <c r="C20" s="50" t="s">
        <v>57</v>
      </c>
      <c r="D20" s="50" t="s">
        <v>60</v>
      </c>
      <c r="E20" s="51">
        <v>190917870909</v>
      </c>
      <c r="F20" s="54">
        <v>105</v>
      </c>
      <c r="G20" s="56">
        <f t="shared" si="0"/>
        <v>3.15</v>
      </c>
      <c r="H20" s="56">
        <f t="shared" si="1"/>
        <v>108.15</v>
      </c>
      <c r="I20" s="37"/>
      <c r="J20" s="37"/>
    </row>
    <row r="21" spans="1:10">
      <c r="A21" s="53"/>
      <c r="B21" s="53"/>
      <c r="C21" s="50" t="s">
        <v>57</v>
      </c>
      <c r="D21" s="50" t="s">
        <v>61</v>
      </c>
      <c r="E21" s="51">
        <v>190917870916</v>
      </c>
      <c r="F21" s="54">
        <v>65</v>
      </c>
      <c r="G21" s="56">
        <f t="shared" si="0"/>
        <v>1.95</v>
      </c>
      <c r="H21" s="56">
        <f t="shared" si="1"/>
        <v>66.95</v>
      </c>
      <c r="I21" s="37"/>
      <c r="J21" s="37"/>
    </row>
    <row r="22" spans="1:10">
      <c r="A22" s="53"/>
      <c r="B22" s="53"/>
      <c r="C22" s="50" t="s">
        <v>57</v>
      </c>
      <c r="D22" s="50" t="s">
        <v>62</v>
      </c>
      <c r="E22" s="51">
        <v>190917870923</v>
      </c>
      <c r="F22" s="54">
        <v>30</v>
      </c>
      <c r="G22" s="56">
        <f t="shared" si="0"/>
        <v>0.89999999999999991</v>
      </c>
      <c r="H22" s="56">
        <f t="shared" si="1"/>
        <v>30.9</v>
      </c>
      <c r="I22" s="37"/>
      <c r="J22" s="37"/>
    </row>
    <row r="23" spans="1:10">
      <c r="A23" s="53"/>
      <c r="B23" s="53"/>
      <c r="C23" s="50" t="s">
        <v>57</v>
      </c>
      <c r="D23" s="50" t="s">
        <v>63</v>
      </c>
      <c r="E23" s="51">
        <v>190917871005</v>
      </c>
      <c r="F23" s="54">
        <v>40</v>
      </c>
      <c r="G23" s="56">
        <f t="shared" si="0"/>
        <v>1.2</v>
      </c>
      <c r="H23" s="56">
        <f t="shared" si="1"/>
        <v>41.2</v>
      </c>
      <c r="I23" s="37"/>
      <c r="J23" s="37"/>
    </row>
    <row r="24" spans="1:10">
      <c r="A24" s="53"/>
      <c r="B24" s="53"/>
      <c r="C24" s="50" t="s">
        <v>57</v>
      </c>
      <c r="D24" s="50" t="s">
        <v>64</v>
      </c>
      <c r="E24" s="51">
        <v>190917871012</v>
      </c>
      <c r="F24" s="54">
        <v>80</v>
      </c>
      <c r="G24" s="56">
        <f t="shared" si="0"/>
        <v>2.4</v>
      </c>
      <c r="H24" s="56">
        <f t="shared" si="1"/>
        <v>82.4</v>
      </c>
      <c r="I24" s="37"/>
      <c r="J24" s="37"/>
    </row>
    <row r="25" spans="1:10">
      <c r="A25" s="53"/>
      <c r="B25" s="53"/>
      <c r="C25" s="50" t="s">
        <v>57</v>
      </c>
      <c r="D25" s="50" t="s">
        <v>65</v>
      </c>
      <c r="E25" s="51">
        <v>190917871029</v>
      </c>
      <c r="F25" s="54">
        <v>90</v>
      </c>
      <c r="G25" s="56">
        <f t="shared" si="0"/>
        <v>2.6999999999999997</v>
      </c>
      <c r="H25" s="56">
        <f t="shared" si="1"/>
        <v>92.7</v>
      </c>
      <c r="I25" s="37"/>
      <c r="J25" s="37"/>
    </row>
    <row r="26" spans="1:10">
      <c r="A26" s="53"/>
      <c r="B26" s="53"/>
      <c r="C26" s="50" t="s">
        <v>57</v>
      </c>
      <c r="D26" s="50" t="s">
        <v>66</v>
      </c>
      <c r="E26" s="51">
        <v>190917871036</v>
      </c>
      <c r="F26" s="54">
        <v>60</v>
      </c>
      <c r="G26" s="56">
        <f t="shared" si="0"/>
        <v>1.7999999999999998</v>
      </c>
      <c r="H26" s="56">
        <f t="shared" si="1"/>
        <v>61.8</v>
      </c>
      <c r="I26" s="37"/>
      <c r="J26" s="37"/>
    </row>
    <row r="27" spans="1:10">
      <c r="A27" s="53"/>
      <c r="B27" s="53"/>
      <c r="C27" s="50" t="s">
        <v>57</v>
      </c>
      <c r="D27" s="50" t="s">
        <v>67</v>
      </c>
      <c r="E27" s="51">
        <v>190917871043</v>
      </c>
      <c r="F27" s="54">
        <v>30</v>
      </c>
      <c r="G27" s="56">
        <f t="shared" si="0"/>
        <v>0.89999999999999991</v>
      </c>
      <c r="H27" s="56">
        <f t="shared" si="1"/>
        <v>30.9</v>
      </c>
      <c r="I27" s="37"/>
      <c r="J27" s="37"/>
    </row>
    <row r="28" spans="1:10">
      <c r="A28" s="53"/>
      <c r="B28" s="53"/>
      <c r="C28" s="50" t="s">
        <v>68</v>
      </c>
      <c r="D28" s="50" t="s">
        <v>47</v>
      </c>
      <c r="E28" s="51">
        <v>190917871326</v>
      </c>
      <c r="F28" s="54">
        <v>40</v>
      </c>
      <c r="G28" s="56">
        <f t="shared" si="0"/>
        <v>1.2</v>
      </c>
      <c r="H28" s="56">
        <f t="shared" si="1"/>
        <v>41.2</v>
      </c>
      <c r="I28" s="37"/>
      <c r="J28" s="37"/>
    </row>
    <row r="29" spans="1:10">
      <c r="A29" s="53"/>
      <c r="B29" s="53"/>
      <c r="C29" s="50" t="s">
        <v>68</v>
      </c>
      <c r="D29" s="50" t="s">
        <v>48</v>
      </c>
      <c r="E29" s="51">
        <v>190917871333</v>
      </c>
      <c r="F29" s="54">
        <v>100</v>
      </c>
      <c r="G29" s="56">
        <f t="shared" si="0"/>
        <v>3</v>
      </c>
      <c r="H29" s="56">
        <f t="shared" si="1"/>
        <v>103</v>
      </c>
      <c r="I29" s="37"/>
      <c r="J29" s="37"/>
    </row>
    <row r="30" spans="1:10">
      <c r="A30" s="53"/>
      <c r="B30" s="53"/>
      <c r="C30" s="50" t="s">
        <v>68</v>
      </c>
      <c r="D30" s="50" t="s">
        <v>49</v>
      </c>
      <c r="E30" s="51">
        <v>190917871340</v>
      </c>
      <c r="F30" s="54">
        <v>100</v>
      </c>
      <c r="G30" s="56">
        <f t="shared" si="0"/>
        <v>3</v>
      </c>
      <c r="H30" s="56">
        <f t="shared" si="1"/>
        <v>103</v>
      </c>
      <c r="I30" s="37"/>
      <c r="J30" s="37"/>
    </row>
    <row r="31" spans="1:10">
      <c r="A31" s="53"/>
      <c r="B31" s="53"/>
      <c r="C31" s="50" t="s">
        <v>68</v>
      </c>
      <c r="D31" s="50" t="s">
        <v>50</v>
      </c>
      <c r="E31" s="51">
        <v>190917871357</v>
      </c>
      <c r="F31" s="54">
        <v>60</v>
      </c>
      <c r="G31" s="56">
        <f t="shared" si="0"/>
        <v>1.7999999999999998</v>
      </c>
      <c r="H31" s="56">
        <f t="shared" si="1"/>
        <v>61.8</v>
      </c>
      <c r="I31" s="37"/>
      <c r="J31" s="37"/>
    </row>
    <row r="32" spans="1:10">
      <c r="A32" s="53"/>
      <c r="B32" s="53"/>
      <c r="C32" s="50" t="s">
        <v>68</v>
      </c>
      <c r="D32" s="50" t="s">
        <v>51</v>
      </c>
      <c r="E32" s="51">
        <v>190917871364</v>
      </c>
      <c r="F32" s="54">
        <v>30</v>
      </c>
      <c r="G32" s="56">
        <f t="shared" si="0"/>
        <v>0.89999999999999991</v>
      </c>
      <c r="H32" s="56">
        <f t="shared" si="1"/>
        <v>30.9</v>
      </c>
      <c r="I32" s="37"/>
      <c r="J32" s="37"/>
    </row>
    <row r="33" spans="1:10">
      <c r="A33" s="53"/>
      <c r="B33" s="53"/>
      <c r="C33" s="50" t="s">
        <v>68</v>
      </c>
      <c r="D33" s="50" t="s">
        <v>52</v>
      </c>
      <c r="E33" s="51">
        <v>190917871401</v>
      </c>
      <c r="F33" s="54">
        <v>40</v>
      </c>
      <c r="G33" s="56">
        <f t="shared" si="0"/>
        <v>1.2</v>
      </c>
      <c r="H33" s="56">
        <f t="shared" si="1"/>
        <v>41.2</v>
      </c>
      <c r="I33" s="37"/>
      <c r="J33" s="37"/>
    </row>
    <row r="34" spans="1:10">
      <c r="A34" s="53"/>
      <c r="B34" s="53"/>
      <c r="C34" s="50" t="s">
        <v>68</v>
      </c>
      <c r="D34" s="50" t="s">
        <v>53</v>
      </c>
      <c r="E34" s="51">
        <v>190917871418</v>
      </c>
      <c r="F34" s="54">
        <v>100</v>
      </c>
      <c r="G34" s="56">
        <f t="shared" si="0"/>
        <v>3</v>
      </c>
      <c r="H34" s="56">
        <f t="shared" si="1"/>
        <v>103</v>
      </c>
      <c r="I34" s="37"/>
      <c r="J34" s="37"/>
    </row>
    <row r="35" spans="1:10">
      <c r="A35" s="53"/>
      <c r="B35" s="53"/>
      <c r="C35" s="50" t="s">
        <v>68</v>
      </c>
      <c r="D35" s="50" t="s">
        <v>54</v>
      </c>
      <c r="E35" s="51">
        <v>190917871425</v>
      </c>
      <c r="F35" s="54">
        <v>105</v>
      </c>
      <c r="G35" s="56">
        <f t="shared" si="0"/>
        <v>3.15</v>
      </c>
      <c r="H35" s="56">
        <f t="shared" si="1"/>
        <v>108.15</v>
      </c>
      <c r="I35" s="37"/>
      <c r="J35" s="37"/>
    </row>
    <row r="36" spans="1:10">
      <c r="A36" s="53"/>
      <c r="B36" s="53"/>
      <c r="C36" s="50" t="s">
        <v>68</v>
      </c>
      <c r="D36" s="50" t="s">
        <v>55</v>
      </c>
      <c r="E36" s="51">
        <v>190917871432</v>
      </c>
      <c r="F36" s="54">
        <v>70</v>
      </c>
      <c r="G36" s="56">
        <f t="shared" si="0"/>
        <v>2.1</v>
      </c>
      <c r="H36" s="56">
        <f t="shared" si="1"/>
        <v>72.099999999999994</v>
      </c>
      <c r="I36" s="37"/>
      <c r="J36" s="37"/>
    </row>
    <row r="37" spans="1:10">
      <c r="A37" s="53"/>
      <c r="B37" s="53"/>
      <c r="C37" s="50" t="s">
        <v>68</v>
      </c>
      <c r="D37" s="50" t="s">
        <v>56</v>
      </c>
      <c r="E37" s="51">
        <v>190917871449</v>
      </c>
      <c r="F37" s="54">
        <v>30</v>
      </c>
      <c r="G37" s="56">
        <f t="shared" si="0"/>
        <v>0.89999999999999991</v>
      </c>
      <c r="H37" s="56">
        <f t="shared" si="1"/>
        <v>30.9</v>
      </c>
      <c r="I37" s="37"/>
      <c r="J37" s="37"/>
    </row>
    <row r="38" spans="1:10">
      <c r="A38" s="53"/>
      <c r="B38" s="53"/>
      <c r="C38" s="50" t="s">
        <v>69</v>
      </c>
      <c r="D38" s="50" t="s">
        <v>58</v>
      </c>
      <c r="E38" s="51">
        <v>190917871487</v>
      </c>
      <c r="F38" s="54">
        <v>40</v>
      </c>
      <c r="G38" s="56">
        <f t="shared" si="0"/>
        <v>1.2</v>
      </c>
      <c r="H38" s="56">
        <f t="shared" si="1"/>
        <v>41.2</v>
      </c>
      <c r="I38" s="37"/>
      <c r="J38" s="37"/>
    </row>
    <row r="39" spans="1:10">
      <c r="A39" s="53"/>
      <c r="B39" s="53"/>
      <c r="C39" s="50" t="s">
        <v>69</v>
      </c>
      <c r="D39" s="50" t="s">
        <v>59</v>
      </c>
      <c r="E39" s="51">
        <v>190917871494</v>
      </c>
      <c r="F39" s="54">
        <v>100</v>
      </c>
      <c r="G39" s="56">
        <f t="shared" si="0"/>
        <v>3</v>
      </c>
      <c r="H39" s="56">
        <f t="shared" si="1"/>
        <v>103</v>
      </c>
      <c r="I39" s="37"/>
      <c r="J39" s="37"/>
    </row>
    <row r="40" spans="1:10">
      <c r="A40" s="53"/>
      <c r="B40" s="53"/>
      <c r="C40" s="50" t="s">
        <v>69</v>
      </c>
      <c r="D40" s="50" t="s">
        <v>60</v>
      </c>
      <c r="E40" s="51">
        <v>190917871500</v>
      </c>
      <c r="F40" s="54">
        <v>105</v>
      </c>
      <c r="G40" s="56">
        <f t="shared" si="0"/>
        <v>3.15</v>
      </c>
      <c r="H40" s="56">
        <f t="shared" si="1"/>
        <v>108.15</v>
      </c>
      <c r="I40" s="37"/>
      <c r="J40" s="37"/>
    </row>
    <row r="41" spans="1:10">
      <c r="A41" s="53"/>
      <c r="B41" s="53"/>
      <c r="C41" s="50" t="s">
        <v>69</v>
      </c>
      <c r="D41" s="50" t="s">
        <v>61</v>
      </c>
      <c r="E41" s="51">
        <v>190917871517</v>
      </c>
      <c r="F41" s="54">
        <v>70</v>
      </c>
      <c r="G41" s="56">
        <f t="shared" si="0"/>
        <v>2.1</v>
      </c>
      <c r="H41" s="56">
        <f t="shared" si="1"/>
        <v>72.099999999999994</v>
      </c>
      <c r="I41" s="37"/>
      <c r="J41" s="37"/>
    </row>
    <row r="42" spans="1:10">
      <c r="A42" s="53"/>
      <c r="B42" s="53"/>
      <c r="C42" s="50" t="s">
        <v>69</v>
      </c>
      <c r="D42" s="50" t="s">
        <v>62</v>
      </c>
      <c r="E42" s="51">
        <v>190917871524</v>
      </c>
      <c r="F42" s="54">
        <v>30</v>
      </c>
      <c r="G42" s="56">
        <f t="shared" si="0"/>
        <v>0.89999999999999991</v>
      </c>
      <c r="H42" s="56">
        <f t="shared" si="1"/>
        <v>30.9</v>
      </c>
      <c r="I42" s="37"/>
      <c r="J42" s="37"/>
    </row>
    <row r="43" spans="1:10">
      <c r="A43" s="53"/>
      <c r="B43" s="53"/>
      <c r="C43" s="50" t="s">
        <v>69</v>
      </c>
      <c r="D43" s="50" t="s">
        <v>63</v>
      </c>
      <c r="E43" s="51">
        <v>190917871609</v>
      </c>
      <c r="F43" s="54">
        <v>40</v>
      </c>
      <c r="G43" s="56">
        <f t="shared" si="0"/>
        <v>1.2</v>
      </c>
      <c r="H43" s="56">
        <f t="shared" si="1"/>
        <v>41.2</v>
      </c>
      <c r="I43" s="37"/>
      <c r="J43" s="37"/>
    </row>
    <row r="44" spans="1:10">
      <c r="A44" s="53"/>
      <c r="B44" s="53"/>
      <c r="C44" s="50" t="s">
        <v>69</v>
      </c>
      <c r="D44" s="50" t="s">
        <v>64</v>
      </c>
      <c r="E44" s="51">
        <v>190917871616</v>
      </c>
      <c r="F44" s="54">
        <v>80</v>
      </c>
      <c r="G44" s="56">
        <f t="shared" si="0"/>
        <v>2.4</v>
      </c>
      <c r="H44" s="56">
        <f t="shared" si="1"/>
        <v>82.4</v>
      </c>
      <c r="I44" s="37"/>
      <c r="J44" s="37"/>
    </row>
    <row r="45" spans="1:10">
      <c r="A45" s="53"/>
      <c r="B45" s="53"/>
      <c r="C45" s="50" t="s">
        <v>69</v>
      </c>
      <c r="D45" s="50" t="s">
        <v>65</v>
      </c>
      <c r="E45" s="51">
        <v>190917871623</v>
      </c>
      <c r="F45" s="54">
        <v>85</v>
      </c>
      <c r="G45" s="56">
        <f t="shared" si="0"/>
        <v>2.5499999999999998</v>
      </c>
      <c r="H45" s="56">
        <f t="shared" si="1"/>
        <v>87.55</v>
      </c>
      <c r="I45" s="37"/>
      <c r="J45" s="37"/>
    </row>
    <row r="46" spans="1:10">
      <c r="A46" s="53"/>
      <c r="B46" s="53"/>
      <c r="C46" s="50" t="s">
        <v>69</v>
      </c>
      <c r="D46" s="50" t="s">
        <v>66</v>
      </c>
      <c r="E46" s="51">
        <v>190917871630</v>
      </c>
      <c r="F46" s="54">
        <v>60</v>
      </c>
      <c r="G46" s="56">
        <f t="shared" si="0"/>
        <v>1.7999999999999998</v>
      </c>
      <c r="H46" s="56">
        <f t="shared" si="1"/>
        <v>61.8</v>
      </c>
      <c r="I46" s="37"/>
      <c r="J46" s="37"/>
    </row>
    <row r="47" spans="1:10">
      <c r="A47" s="53"/>
      <c r="B47" s="53"/>
      <c r="C47" s="50" t="s">
        <v>69</v>
      </c>
      <c r="D47" s="50" t="s">
        <v>67</v>
      </c>
      <c r="E47" s="51">
        <v>190917871647</v>
      </c>
      <c r="F47" s="54">
        <v>30</v>
      </c>
      <c r="G47" s="56">
        <f t="shared" si="0"/>
        <v>0.89999999999999991</v>
      </c>
      <c r="H47" s="56">
        <f t="shared" si="1"/>
        <v>30.9</v>
      </c>
      <c r="I47" s="37"/>
      <c r="J47" s="37"/>
    </row>
    <row r="48" spans="1:10">
      <c r="F48" s="55">
        <f>SUM(F8:F47)</f>
        <v>2660</v>
      </c>
    </row>
  </sheetData>
  <mergeCells count="8">
    <mergeCell ref="B8:B47"/>
    <mergeCell ref="A8:A47"/>
    <mergeCell ref="A1:L1"/>
    <mergeCell ref="A2:L2"/>
    <mergeCell ref="E3:F3"/>
    <mergeCell ref="G3:L4"/>
    <mergeCell ref="C4:D4"/>
    <mergeCell ref="E4:F4"/>
  </mergeCells>
  <phoneticPr fontId="13" type="noConversion"/>
  <pageMargins left="0.15748031496062992" right="0.19685039370078741" top="0.3543307086614173" bottom="0.31496062992125984" header="0.19685039370078741" footer="0.19685039370078741"/>
  <pageSetup paperSize="9" scale="78" orientation="portrait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2024-11-15T06:36:14Z</cp:lastPrinted>
  <dcterms:created xsi:type="dcterms:W3CDTF">2017-02-25T05:34:00Z</dcterms:created>
  <dcterms:modified xsi:type="dcterms:W3CDTF">2024-11-15T06:53:32Z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