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<sst xmlns="http://schemas.openxmlformats.org/spreadsheetml/2006/main" count="120" uniqueCount="55">
  <si>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</si>
  <si>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</si>
  <si>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</si>
  <si>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中通73536735641216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</si>
  <si>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</si>
  <si>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</si>
  <si>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</si>
  <si>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</si>
  <si>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</si>
  <si>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</si>
  <si>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</si>
  <si>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</si>
  <si>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</si>
  <si>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</si>
  <si>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</si>
  <si>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</si>
  <si>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</si>
  <si>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</si>
  <si>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</si>
  <si>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</si>
  <si>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</si>
  <si>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</si>
  <si>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</si>
  <si>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</si>
  <si>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</si>
  <si>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P24100772</t>
  </si>
  <si>
    <t xml:space="preserve">21_AULBM10110_                                    </t>
  </si>
  <si>
    <t xml:space="preserve">S24100457 </t>
  </si>
  <si>
    <t xml:space="preserve">D7303AX                                                                                             </t>
  </si>
  <si>
    <t>48*27.5*27</t>
  </si>
  <si>
    <t>总计</t>
  </si>
  <si>
    <t>颜色</t>
  </si>
  <si>
    <t>尺码</t>
  </si>
  <si>
    <t>生产数</t>
  </si>
  <si>
    <t>尺码段</t>
  </si>
  <si>
    <t>PO号</t>
  </si>
  <si>
    <t>款号</t>
  </si>
  <si>
    <t>BE745 - LT.BLUE</t>
  </si>
  <si>
    <t>XS</t>
  </si>
  <si>
    <t>XS-XL</t>
  </si>
  <si>
    <t>1438605/1438616</t>
  </si>
  <si>
    <t>D7303AX</t>
  </si>
  <si>
    <t>无价格</t>
  </si>
  <si>
    <t>S</t>
  </si>
  <si>
    <t>M</t>
  </si>
  <si>
    <t>L</t>
  </si>
  <si>
    <t>XL</t>
  </si>
  <si>
    <t>1438615/1438617</t>
  </si>
  <si>
    <t>有价格</t>
  </si>
  <si>
    <t>GN766 - LT.GREEN</t>
  </si>
  <si>
    <t>PN47 - PINK</t>
  </si>
  <si>
    <t>S-M</t>
  </si>
  <si>
    <t>WT32 - OFF WHITE</t>
  </si>
  <si>
    <t>空白吊牌</t>
  </si>
  <si>
    <t>1438614/1438604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</si>
</sst>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D13" sqref="D13:D5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2982</v>
      </c>
      <c r="F8" s="25"/>
      <c r="G8" s="25">
        <v>3113</v>
      </c>
      <c r="H8" s="25">
        <v>1</v>
      </c>
      <c r="I8" s="25"/>
      <c r="J8" s="25">
        <v>15.6</v>
      </c>
      <c r="K8" s="44" t="s">
        <v>29</v>
      </c>
    </row>
    <row r="9" ht="15" spans="1:11">
      <c r="A9" s="26"/>
      <c r="B9" s="24" t="s">
        <v>26</v>
      </c>
      <c r="C9" s="25"/>
      <c r="D9" s="24" t="s">
        <v>28</v>
      </c>
      <c r="E9" s="25">
        <v>1060</v>
      </c>
      <c r="F9" s="25"/>
      <c r="G9" s="25">
        <v>1092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5">
        <f>SUM(E8:E9)</f>
        <v>4042</v>
      </c>
      <c r="F10" s="25"/>
      <c r="G10" s="25">
        <f>SUM(G8:G9)</f>
        <v>4205</v>
      </c>
      <c r="H10" s="25">
        <f>SUM(H8:H9)</f>
        <v>1</v>
      </c>
      <c r="I10" s="25"/>
      <c r="J10" s="25">
        <f>SUM(J8:J9)</f>
        <v>15.6</v>
      </c>
      <c r="K10" s="25"/>
    </row>
    <row r="13" spans="1:8">
      <c r="A13" s="27" t="s">
        <v>31</v>
      </c>
      <c r="B13" s="27" t="s">
        <v>32</v>
      </c>
      <c r="C13" s="28" t="s">
        <v>18</v>
      </c>
      <c r="D13" s="29" t="s">
        <v>33</v>
      </c>
      <c r="E13" s="27" t="s">
        <v>34</v>
      </c>
      <c r="F13" s="27" t="s">
        <v>35</v>
      </c>
      <c r="G13" s="27" t="s">
        <v>36</v>
      </c>
      <c r="H13" s="27"/>
    </row>
    <row r="14" ht="15" spans="1:8">
      <c r="A14" s="30" t="s">
        <v>37</v>
      </c>
      <c r="B14" s="31" t="s">
        <v>38</v>
      </c>
      <c r="C14" s="28">
        <v>22.66</v>
      </c>
      <c r="D14" s="29">
        <f t="shared" ref="D14:D55" si="0">C14*1.03+1</f>
        <v>24.3398</v>
      </c>
      <c r="E14" s="30" t="s">
        <v>39</v>
      </c>
      <c r="F14" s="30" t="s">
        <v>40</v>
      </c>
      <c r="G14" s="30" t="s">
        <v>41</v>
      </c>
      <c r="H14" s="32" t="s">
        <v>42</v>
      </c>
    </row>
    <row r="15" ht="15" spans="1:8">
      <c r="A15" s="33"/>
      <c r="B15" s="31" t="s">
        <v>43</v>
      </c>
      <c r="C15" s="28">
        <v>22.66</v>
      </c>
      <c r="D15" s="29">
        <f t="shared" si="0"/>
        <v>24.3398</v>
      </c>
      <c r="E15" s="33"/>
      <c r="F15" s="33"/>
      <c r="G15" s="33"/>
      <c r="H15" s="34"/>
    </row>
    <row r="16" ht="15" spans="1:8">
      <c r="A16" s="33"/>
      <c r="B16" s="31" t="s">
        <v>44</v>
      </c>
      <c r="C16" s="28">
        <v>22.66</v>
      </c>
      <c r="D16" s="29">
        <f t="shared" si="0"/>
        <v>24.3398</v>
      </c>
      <c r="E16" s="33"/>
      <c r="F16" s="33"/>
      <c r="G16" s="33"/>
      <c r="H16" s="34"/>
    </row>
    <row r="17" ht="15" spans="1:8">
      <c r="A17" s="33"/>
      <c r="B17" s="31" t="s">
        <v>45</v>
      </c>
      <c r="C17" s="28">
        <v>18.54</v>
      </c>
      <c r="D17" s="29">
        <f t="shared" si="0"/>
        <v>20.0962</v>
      </c>
      <c r="E17" s="33"/>
      <c r="F17" s="33"/>
      <c r="G17" s="33"/>
      <c r="H17" s="34"/>
    </row>
    <row r="18" ht="15" spans="1:8">
      <c r="A18" s="35"/>
      <c r="B18" s="31" t="s">
        <v>46</v>
      </c>
      <c r="C18" s="28">
        <v>14.42</v>
      </c>
      <c r="D18" s="29">
        <f t="shared" si="0"/>
        <v>15.8526</v>
      </c>
      <c r="E18" s="35"/>
      <c r="F18" s="35"/>
      <c r="G18" s="33"/>
      <c r="H18" s="36"/>
    </row>
    <row r="19" ht="15" spans="1:8">
      <c r="A19" s="30" t="s">
        <v>37</v>
      </c>
      <c r="B19" s="31" t="s">
        <v>38</v>
      </c>
      <c r="C19" s="28">
        <v>87.55</v>
      </c>
      <c r="D19" s="29">
        <f t="shared" si="0"/>
        <v>91.1765</v>
      </c>
      <c r="E19" s="30" t="s">
        <v>39</v>
      </c>
      <c r="F19" s="30" t="s">
        <v>47</v>
      </c>
      <c r="G19" s="33"/>
      <c r="H19" s="32" t="s">
        <v>48</v>
      </c>
    </row>
    <row r="20" ht="15" spans="1:8">
      <c r="A20" s="33"/>
      <c r="B20" s="31" t="s">
        <v>43</v>
      </c>
      <c r="C20" s="28">
        <v>245.14</v>
      </c>
      <c r="D20" s="29">
        <f t="shared" si="0"/>
        <v>253.4942</v>
      </c>
      <c r="E20" s="33"/>
      <c r="F20" s="33"/>
      <c r="G20" s="33"/>
      <c r="H20" s="34"/>
    </row>
    <row r="21" ht="15" spans="1:8">
      <c r="A21" s="33"/>
      <c r="B21" s="31" t="s">
        <v>44</v>
      </c>
      <c r="C21" s="28">
        <v>245.14</v>
      </c>
      <c r="D21" s="29">
        <f t="shared" si="0"/>
        <v>253.4942</v>
      </c>
      <c r="E21" s="33"/>
      <c r="F21" s="33"/>
      <c r="G21" s="33"/>
      <c r="H21" s="34"/>
    </row>
    <row r="22" ht="15" spans="1:8">
      <c r="A22" s="33"/>
      <c r="B22" s="31" t="s">
        <v>45</v>
      </c>
      <c r="C22" s="28">
        <v>189.52</v>
      </c>
      <c r="D22" s="29">
        <f t="shared" si="0"/>
        <v>196.2056</v>
      </c>
      <c r="E22" s="33"/>
      <c r="F22" s="33"/>
      <c r="G22" s="33"/>
      <c r="H22" s="34"/>
    </row>
    <row r="23" ht="15" spans="1:8">
      <c r="A23" s="35"/>
      <c r="B23" s="31" t="s">
        <v>46</v>
      </c>
      <c r="C23" s="28">
        <v>94.76</v>
      </c>
      <c r="D23" s="29">
        <f t="shared" si="0"/>
        <v>98.6028</v>
      </c>
      <c r="E23" s="35"/>
      <c r="F23" s="35"/>
      <c r="G23" s="33"/>
      <c r="H23" s="36"/>
    </row>
    <row r="24" ht="15" spans="1:8">
      <c r="A24" s="30" t="s">
        <v>49</v>
      </c>
      <c r="B24" s="31" t="s">
        <v>38</v>
      </c>
      <c r="C24" s="28">
        <v>6.18</v>
      </c>
      <c r="D24" s="29">
        <f t="shared" si="0"/>
        <v>7.3654</v>
      </c>
      <c r="E24" s="30" t="s">
        <v>39</v>
      </c>
      <c r="F24" s="30">
        <v>1438616</v>
      </c>
      <c r="G24" s="33"/>
      <c r="H24" s="32" t="s">
        <v>42</v>
      </c>
    </row>
    <row r="25" ht="15" spans="1:8">
      <c r="A25" s="33"/>
      <c r="B25" s="31" t="s">
        <v>43</v>
      </c>
      <c r="C25" s="28">
        <v>6.18</v>
      </c>
      <c r="D25" s="29">
        <f t="shared" si="0"/>
        <v>7.3654</v>
      </c>
      <c r="E25" s="33"/>
      <c r="F25" s="33"/>
      <c r="G25" s="33"/>
      <c r="H25" s="34"/>
    </row>
    <row r="26" ht="15" spans="1:8">
      <c r="A26" s="33"/>
      <c r="B26" s="31" t="s">
        <v>44</v>
      </c>
      <c r="C26" s="28">
        <v>6.18</v>
      </c>
      <c r="D26" s="29">
        <f t="shared" si="0"/>
        <v>7.3654</v>
      </c>
      <c r="E26" s="33"/>
      <c r="F26" s="33"/>
      <c r="G26" s="33"/>
      <c r="H26" s="34"/>
    </row>
    <row r="27" ht="15" spans="1:8">
      <c r="A27" s="33"/>
      <c r="B27" s="31" t="s">
        <v>45</v>
      </c>
      <c r="C27" s="28">
        <v>6.18</v>
      </c>
      <c r="D27" s="29">
        <f t="shared" si="0"/>
        <v>7.3654</v>
      </c>
      <c r="E27" s="33"/>
      <c r="F27" s="33"/>
      <c r="G27" s="33"/>
      <c r="H27" s="34"/>
    </row>
    <row r="28" ht="15" spans="1:8">
      <c r="A28" s="35"/>
      <c r="B28" s="31" t="s">
        <v>46</v>
      </c>
      <c r="C28" s="28">
        <v>6.18</v>
      </c>
      <c r="D28" s="29">
        <f t="shared" si="0"/>
        <v>7.3654</v>
      </c>
      <c r="E28" s="35"/>
      <c r="F28" s="35"/>
      <c r="G28" s="33"/>
      <c r="H28" s="36"/>
    </row>
    <row r="29" ht="15" spans="1:8">
      <c r="A29" s="30" t="s">
        <v>49</v>
      </c>
      <c r="B29" s="31" t="s">
        <v>38</v>
      </c>
      <c r="C29" s="28">
        <v>43.26</v>
      </c>
      <c r="D29" s="29">
        <f t="shared" si="0"/>
        <v>45.5578</v>
      </c>
      <c r="E29" s="30" t="s">
        <v>39</v>
      </c>
      <c r="F29" s="30" t="s">
        <v>47</v>
      </c>
      <c r="G29" s="33"/>
      <c r="H29" s="32" t="s">
        <v>48</v>
      </c>
    </row>
    <row r="30" ht="15" spans="1:8">
      <c r="A30" s="33"/>
      <c r="B30" s="31" t="s">
        <v>43</v>
      </c>
      <c r="C30" s="28">
        <v>119.48</v>
      </c>
      <c r="D30" s="29">
        <f t="shared" si="0"/>
        <v>124.0644</v>
      </c>
      <c r="E30" s="33"/>
      <c r="F30" s="33"/>
      <c r="G30" s="33"/>
      <c r="H30" s="34"/>
    </row>
    <row r="31" ht="15" spans="1:8">
      <c r="A31" s="33"/>
      <c r="B31" s="31" t="s">
        <v>44</v>
      </c>
      <c r="C31" s="28">
        <v>119.48</v>
      </c>
      <c r="D31" s="29">
        <f t="shared" si="0"/>
        <v>124.0644</v>
      </c>
      <c r="E31" s="33"/>
      <c r="F31" s="33"/>
      <c r="G31" s="33"/>
      <c r="H31" s="34"/>
    </row>
    <row r="32" ht="15" spans="1:8">
      <c r="A32" s="33"/>
      <c r="B32" s="31" t="s">
        <v>45</v>
      </c>
      <c r="C32" s="28">
        <v>82.4</v>
      </c>
      <c r="D32" s="29">
        <f t="shared" si="0"/>
        <v>85.872</v>
      </c>
      <c r="E32" s="33"/>
      <c r="F32" s="33"/>
      <c r="G32" s="33"/>
      <c r="H32" s="34"/>
    </row>
    <row r="33" ht="15" spans="1:8">
      <c r="A33" s="35"/>
      <c r="B33" s="31" t="s">
        <v>46</v>
      </c>
      <c r="C33" s="28">
        <v>41.2</v>
      </c>
      <c r="D33" s="29">
        <f t="shared" si="0"/>
        <v>43.436</v>
      </c>
      <c r="E33" s="35"/>
      <c r="F33" s="35"/>
      <c r="G33" s="33"/>
      <c r="H33" s="36"/>
    </row>
    <row r="34" ht="15" spans="1:8">
      <c r="A34" s="31" t="s">
        <v>50</v>
      </c>
      <c r="B34" s="31" t="s">
        <v>43</v>
      </c>
      <c r="C34" s="28">
        <v>6.18</v>
      </c>
      <c r="D34" s="29">
        <f t="shared" si="0"/>
        <v>7.3654</v>
      </c>
      <c r="E34" s="30" t="s">
        <v>51</v>
      </c>
      <c r="F34" s="30">
        <v>1438605</v>
      </c>
      <c r="G34" s="33"/>
      <c r="H34" s="37" t="s">
        <v>42</v>
      </c>
    </row>
    <row r="35" ht="15" spans="1:8">
      <c r="A35" s="31"/>
      <c r="B35" s="31" t="s">
        <v>44</v>
      </c>
      <c r="C35" s="28">
        <v>6.18</v>
      </c>
      <c r="D35" s="29">
        <f t="shared" si="0"/>
        <v>7.3654</v>
      </c>
      <c r="E35" s="35"/>
      <c r="F35" s="35"/>
      <c r="G35" s="33"/>
      <c r="H35" s="31"/>
    </row>
    <row r="36" ht="15" spans="1:8">
      <c r="A36" s="30" t="s">
        <v>50</v>
      </c>
      <c r="B36" s="31" t="s">
        <v>38</v>
      </c>
      <c r="C36" s="28">
        <v>6.18</v>
      </c>
      <c r="D36" s="29">
        <f t="shared" si="0"/>
        <v>7.3654</v>
      </c>
      <c r="E36" s="30" t="s">
        <v>39</v>
      </c>
      <c r="F36" s="30">
        <v>1438616</v>
      </c>
      <c r="G36" s="33"/>
      <c r="H36" s="32" t="s">
        <v>42</v>
      </c>
    </row>
    <row r="37" ht="15" spans="1:8">
      <c r="A37" s="33"/>
      <c r="B37" s="31" t="s">
        <v>43</v>
      </c>
      <c r="C37" s="28">
        <v>8.24</v>
      </c>
      <c r="D37" s="29">
        <f t="shared" si="0"/>
        <v>9.4872</v>
      </c>
      <c r="E37" s="33"/>
      <c r="F37" s="33"/>
      <c r="G37" s="33"/>
      <c r="H37" s="34"/>
    </row>
    <row r="38" ht="15" spans="1:8">
      <c r="A38" s="33"/>
      <c r="B38" s="31" t="s">
        <v>44</v>
      </c>
      <c r="C38" s="28">
        <v>8.24</v>
      </c>
      <c r="D38" s="29">
        <f t="shared" si="0"/>
        <v>9.4872</v>
      </c>
      <c r="E38" s="33"/>
      <c r="F38" s="33"/>
      <c r="G38" s="33"/>
      <c r="H38" s="34"/>
    </row>
    <row r="39" ht="15" spans="1:8">
      <c r="A39" s="33"/>
      <c r="B39" s="31" t="s">
        <v>45</v>
      </c>
      <c r="C39" s="28">
        <v>6.18</v>
      </c>
      <c r="D39" s="29">
        <f t="shared" si="0"/>
        <v>7.3654</v>
      </c>
      <c r="E39" s="33"/>
      <c r="F39" s="33"/>
      <c r="G39" s="33"/>
      <c r="H39" s="34"/>
    </row>
    <row r="40" ht="15" spans="1:8">
      <c r="A40" s="35"/>
      <c r="B40" s="31" t="s">
        <v>46</v>
      </c>
      <c r="C40" s="28">
        <v>6.18</v>
      </c>
      <c r="D40" s="29">
        <f t="shared" si="0"/>
        <v>7.3654</v>
      </c>
      <c r="E40" s="35"/>
      <c r="F40" s="35"/>
      <c r="G40" s="33"/>
      <c r="H40" s="36"/>
    </row>
    <row r="41" ht="15" spans="1:8">
      <c r="A41" s="30" t="s">
        <v>50</v>
      </c>
      <c r="B41" s="31" t="s">
        <v>38</v>
      </c>
      <c r="C41" s="28">
        <v>52.53</v>
      </c>
      <c r="D41" s="29">
        <f t="shared" si="0"/>
        <v>55.1059</v>
      </c>
      <c r="E41" s="30" t="s">
        <v>39</v>
      </c>
      <c r="F41" s="30" t="s">
        <v>47</v>
      </c>
      <c r="G41" s="33"/>
      <c r="H41" s="32" t="s">
        <v>48</v>
      </c>
    </row>
    <row r="42" ht="15" spans="1:8">
      <c r="A42" s="33"/>
      <c r="B42" s="31" t="s">
        <v>43</v>
      </c>
      <c r="C42" s="28">
        <v>146.26</v>
      </c>
      <c r="D42" s="29">
        <f t="shared" si="0"/>
        <v>151.6478</v>
      </c>
      <c r="E42" s="33"/>
      <c r="F42" s="33"/>
      <c r="G42" s="33"/>
      <c r="H42" s="34"/>
    </row>
    <row r="43" ht="15" spans="1:8">
      <c r="A43" s="33"/>
      <c r="B43" s="31" t="s">
        <v>44</v>
      </c>
      <c r="C43" s="28">
        <v>146.26</v>
      </c>
      <c r="D43" s="29">
        <f t="shared" si="0"/>
        <v>151.6478</v>
      </c>
      <c r="E43" s="33"/>
      <c r="F43" s="33"/>
      <c r="G43" s="33"/>
      <c r="H43" s="34"/>
    </row>
    <row r="44" ht="15" spans="1:8">
      <c r="A44" s="33"/>
      <c r="B44" s="31" t="s">
        <v>45</v>
      </c>
      <c r="C44" s="28">
        <v>103</v>
      </c>
      <c r="D44" s="29">
        <f t="shared" si="0"/>
        <v>107.09</v>
      </c>
      <c r="E44" s="33"/>
      <c r="F44" s="33"/>
      <c r="G44" s="33"/>
      <c r="H44" s="34"/>
    </row>
    <row r="45" ht="15" spans="1:8">
      <c r="A45" s="35"/>
      <c r="B45" s="31" t="s">
        <v>46</v>
      </c>
      <c r="C45" s="28">
        <v>51.5</v>
      </c>
      <c r="D45" s="29">
        <f t="shared" si="0"/>
        <v>54.045</v>
      </c>
      <c r="E45" s="35"/>
      <c r="F45" s="35"/>
      <c r="G45" s="33"/>
      <c r="H45" s="36"/>
    </row>
    <row r="46" ht="15" spans="1:8">
      <c r="A46" s="30" t="s">
        <v>52</v>
      </c>
      <c r="B46" s="31" t="s">
        <v>38</v>
      </c>
      <c r="C46" s="28">
        <v>16.48</v>
      </c>
      <c r="D46" s="29">
        <f t="shared" si="0"/>
        <v>17.9744</v>
      </c>
      <c r="E46" s="30" t="s">
        <v>39</v>
      </c>
      <c r="F46" s="30" t="s">
        <v>40</v>
      </c>
      <c r="G46" s="33"/>
      <c r="H46" s="32" t="s">
        <v>42</v>
      </c>
    </row>
    <row r="47" ht="15" spans="1:8">
      <c r="A47" s="33"/>
      <c r="B47" s="31" t="s">
        <v>43</v>
      </c>
      <c r="C47" s="28">
        <v>20.6</v>
      </c>
      <c r="D47" s="29">
        <f t="shared" si="0"/>
        <v>22.218</v>
      </c>
      <c r="E47" s="33"/>
      <c r="F47" s="33"/>
      <c r="G47" s="33"/>
      <c r="H47" s="34"/>
    </row>
    <row r="48" ht="15" spans="1:8">
      <c r="A48" s="33"/>
      <c r="B48" s="31" t="s">
        <v>44</v>
      </c>
      <c r="C48" s="28">
        <v>20.6</v>
      </c>
      <c r="D48" s="29">
        <f t="shared" si="0"/>
        <v>22.218</v>
      </c>
      <c r="E48" s="33"/>
      <c r="F48" s="33"/>
      <c r="G48" s="33"/>
      <c r="H48" s="34"/>
    </row>
    <row r="49" ht="15" spans="1:8">
      <c r="A49" s="33"/>
      <c r="B49" s="31" t="s">
        <v>45</v>
      </c>
      <c r="C49" s="28">
        <v>16.48</v>
      </c>
      <c r="D49" s="29">
        <f t="shared" si="0"/>
        <v>17.9744</v>
      </c>
      <c r="E49" s="33"/>
      <c r="F49" s="33"/>
      <c r="G49" s="33"/>
      <c r="H49" s="34"/>
    </row>
    <row r="50" ht="15" spans="1:8">
      <c r="A50" s="35"/>
      <c r="B50" s="31" t="s">
        <v>46</v>
      </c>
      <c r="C50" s="28">
        <v>20.6</v>
      </c>
      <c r="D50" s="29">
        <f t="shared" si="0"/>
        <v>22.218</v>
      </c>
      <c r="E50" s="35"/>
      <c r="F50" s="35"/>
      <c r="G50" s="33"/>
      <c r="H50" s="36"/>
    </row>
    <row r="51" ht="15" spans="1:8">
      <c r="A51" s="30" t="s">
        <v>52</v>
      </c>
      <c r="B51" s="31" t="s">
        <v>38</v>
      </c>
      <c r="C51" s="28">
        <v>99.91</v>
      </c>
      <c r="D51" s="29">
        <f t="shared" si="0"/>
        <v>103.9073</v>
      </c>
      <c r="E51" s="30" t="s">
        <v>39</v>
      </c>
      <c r="F51" s="30" t="s">
        <v>47</v>
      </c>
      <c r="G51" s="33"/>
      <c r="H51" s="32" t="s">
        <v>48</v>
      </c>
    </row>
    <row r="52" ht="15" spans="1:8">
      <c r="A52" s="33"/>
      <c r="B52" s="31" t="s">
        <v>43</v>
      </c>
      <c r="C52" s="28">
        <v>275.01</v>
      </c>
      <c r="D52" s="29">
        <f t="shared" si="0"/>
        <v>284.2603</v>
      </c>
      <c r="E52" s="33"/>
      <c r="F52" s="33"/>
      <c r="G52" s="33"/>
      <c r="H52" s="34"/>
    </row>
    <row r="53" ht="15" spans="1:8">
      <c r="A53" s="33"/>
      <c r="B53" s="31" t="s">
        <v>44</v>
      </c>
      <c r="C53" s="28">
        <v>275.01</v>
      </c>
      <c r="D53" s="29">
        <f t="shared" si="0"/>
        <v>284.2603</v>
      </c>
      <c r="E53" s="33"/>
      <c r="F53" s="33"/>
      <c r="G53" s="33"/>
      <c r="H53" s="34"/>
    </row>
    <row r="54" ht="15" spans="1:8">
      <c r="A54" s="33"/>
      <c r="B54" s="31" t="s">
        <v>45</v>
      </c>
      <c r="C54" s="28">
        <v>193.64</v>
      </c>
      <c r="D54" s="29">
        <f t="shared" si="0"/>
        <v>200.4492</v>
      </c>
      <c r="E54" s="33"/>
      <c r="F54" s="33"/>
      <c r="G54" s="33"/>
      <c r="H54" s="34"/>
    </row>
    <row r="55" ht="15" spans="1:8">
      <c r="A55" s="35"/>
      <c r="B55" s="31" t="s">
        <v>46</v>
      </c>
      <c r="C55" s="28">
        <v>96.82</v>
      </c>
      <c r="D55" s="29">
        <f t="shared" si="0"/>
        <v>100.7246</v>
      </c>
      <c r="E55" s="35"/>
      <c r="F55" s="35"/>
      <c r="G55" s="35"/>
      <c r="H55" s="36"/>
    </row>
    <row r="56" spans="1:8">
      <c r="A56" s="27" t="s">
        <v>30</v>
      </c>
      <c r="B56" s="27"/>
      <c r="C56" s="28">
        <f>SUM(C14:C55)</f>
        <v>2981.85</v>
      </c>
      <c r="D56" s="29">
        <f>SUM(D14:D55)</f>
        <v>3113.3055</v>
      </c>
      <c r="E56" s="27"/>
      <c r="F56" s="27"/>
      <c r="G56" s="27"/>
      <c r="H56" s="27"/>
    </row>
    <row r="57" spans="3:4">
      <c r="C57" s="38"/>
      <c r="D57" s="38"/>
    </row>
    <row r="58" spans="3:4">
      <c r="C58" s="38"/>
      <c r="D58" s="38"/>
    </row>
    <row r="59" ht="15" spans="1:7">
      <c r="A59" s="39" t="s">
        <v>53</v>
      </c>
      <c r="B59" s="39"/>
      <c r="C59" s="40">
        <v>1060</v>
      </c>
      <c r="D59" s="40">
        <f>C59*1.03</f>
        <v>1091.8</v>
      </c>
      <c r="E59" s="41" t="s">
        <v>54</v>
      </c>
      <c r="F59" s="41"/>
      <c r="G59" s="41"/>
    </row>
  </sheetData>
  <mergeCells count="47">
    <mergeCell ref="A1:K1"/>
    <mergeCell ref="A2:D2"/>
    <mergeCell ref="E2:K2"/>
    <mergeCell ref="E59:G59"/>
    <mergeCell ref="A8:A9"/>
    <mergeCell ref="A14:A18"/>
    <mergeCell ref="A19:A23"/>
    <mergeCell ref="A24:A28"/>
    <mergeCell ref="A29:A33"/>
    <mergeCell ref="A34:A35"/>
    <mergeCell ref="A36:A40"/>
    <mergeCell ref="A41:A45"/>
    <mergeCell ref="A46:A50"/>
    <mergeCell ref="A51:A55"/>
    <mergeCell ref="E14:E18"/>
    <mergeCell ref="E19:E23"/>
    <mergeCell ref="E24:E28"/>
    <mergeCell ref="E29:E33"/>
    <mergeCell ref="E34:E35"/>
    <mergeCell ref="E36:E40"/>
    <mergeCell ref="E41:E45"/>
    <mergeCell ref="E46:E50"/>
    <mergeCell ref="E51:E55"/>
    <mergeCell ref="F14:F18"/>
    <mergeCell ref="F19:F23"/>
    <mergeCell ref="F24:F28"/>
    <mergeCell ref="F29:F33"/>
    <mergeCell ref="F34:F35"/>
    <mergeCell ref="F36:F40"/>
    <mergeCell ref="F41:F45"/>
    <mergeCell ref="F46:F50"/>
    <mergeCell ref="F51:F55"/>
    <mergeCell ref="G14:G55"/>
    <mergeCell ref="H8:H9"/>
    <mergeCell ref="H14:H18"/>
    <mergeCell ref="H19:H23"/>
    <mergeCell ref="H24:H28"/>
    <mergeCell ref="H29:H33"/>
    <mergeCell ref="H34:H35"/>
    <mergeCell ref="H36:H40"/>
    <mergeCell ref="H41:H45"/>
    <mergeCell ref="H46:H50"/>
    <mergeCell ref="H51:H55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FEB868F55D9F46148960B379CE2606FD_13</vt:lpwstr>
  </property>
</Properties>
</file>