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<sst xmlns="http://schemas.openxmlformats.org/spreadsheetml/2006/main" count="47" uniqueCount="42">
  <si>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</si>
  <si>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</si>
  <si>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</si>
  <si>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广东省潮州市湘桥区绿荣北路中段鼎福大酒店旁边飞人教育城4楼 广东麦特斯贸易有限公司 Tina Lee   13435562055 中通73536719867641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</si>
  <si>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</si>
  <si>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</si>
  <si>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</si>
  <si>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</si>
  <si>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</si>
  <si>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</si>
  <si>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</si>
  <si>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</si>
  <si>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</si>
  <si>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</si>
  <si>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</si>
  <si>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</si>
  <si>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</si>
  <si>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</si>
  <si>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</si>
  <si>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</si>
  <si>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</si>
  <si>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</si>
  <si>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t>净重（公斤</t>
    </r>
    <r>
      <rPr>
        <b/>
        <sz val="10"/>
        <rFont val="Calibri"/>
        <charset val="134"/>
      </rPr>
      <t>)</t>
    </r>
  </si>
  <si>
    <r>
      <t>毛重（公斤</t>
    </r>
    <r>
      <rPr>
        <b/>
        <sz val="10"/>
        <rFont val="Calibri"/>
        <charset val="134"/>
      </rPr>
      <t>)</t>
    </r>
  </si>
  <si>
    <t>备注</t>
  </si>
  <si>
    <t>P24110294</t>
  </si>
  <si>
    <t xml:space="preserve">21 AULTH09845                                     </t>
  </si>
  <si>
    <t xml:space="preserve">S24110192 </t>
  </si>
  <si>
    <t xml:space="preserve">E2407AX                                                                                             </t>
  </si>
  <si>
    <t>26*16*11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</si>
  <si>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</si>
  <si>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</si>
  <si>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快递费：8元</t>
  </si>
  <si>
    <t>颜色</t>
  </si>
  <si>
    <t>尺码</t>
  </si>
  <si>
    <t>生产数</t>
  </si>
  <si>
    <t>款号</t>
  </si>
  <si>
    <t>BK23 - BLACK</t>
  </si>
  <si>
    <t>有价格</t>
  </si>
  <si>
    <t>E2407AX</t>
  </si>
  <si>
    <t>无价格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</si>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</sst>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A12" sqref="A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5" t="s">
        <v>11</v>
      </c>
      <c r="J6" s="4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6" t="s">
        <v>22</v>
      </c>
      <c r="J7" s="4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6">
        <v>920</v>
      </c>
      <c r="F8" s="26"/>
      <c r="G8" s="26">
        <v>958</v>
      </c>
      <c r="H8" s="27">
        <v>1</v>
      </c>
      <c r="I8" s="26"/>
      <c r="J8" s="26">
        <v>1.5</v>
      </c>
      <c r="K8" s="26" t="s">
        <v>29</v>
      </c>
    </row>
    <row r="9" ht="15" spans="1:11">
      <c r="A9" s="28"/>
      <c r="B9" s="24" t="s">
        <v>30</v>
      </c>
      <c r="C9" s="29"/>
      <c r="D9" s="24" t="s">
        <v>28</v>
      </c>
      <c r="E9" s="26">
        <v>208</v>
      </c>
      <c r="F9" s="26"/>
      <c r="G9" s="26">
        <v>214</v>
      </c>
      <c r="H9" s="27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1128</v>
      </c>
      <c r="F10" s="26"/>
      <c r="G10" s="26">
        <f>SUM(G8:G9)</f>
        <v>1172</v>
      </c>
      <c r="H10" s="26">
        <f>SUM(H8:H9)</f>
        <v>1</v>
      </c>
      <c r="I10" s="26"/>
      <c r="J10" s="26">
        <f>SUM(J8:J9)</f>
        <v>1.5</v>
      </c>
      <c r="K10" s="26"/>
    </row>
    <row r="12" spans="1:1">
      <c r="A12" s="30" t="s">
        <v>32</v>
      </c>
    </row>
    <row r="14" spans="1:6">
      <c r="A14" s="31" t="s">
        <v>33</v>
      </c>
      <c r="B14" s="31" t="s">
        <v>34</v>
      </c>
      <c r="C14" s="32" t="s">
        <v>18</v>
      </c>
      <c r="D14" s="33" t="s">
        <v>35</v>
      </c>
      <c r="E14" s="31"/>
      <c r="F14" s="31" t="s">
        <v>36</v>
      </c>
    </row>
    <row r="15" ht="15" spans="1:6">
      <c r="A15" s="34" t="s">
        <v>37</v>
      </c>
      <c r="B15" s="35">
        <v>36</v>
      </c>
      <c r="C15" s="32">
        <v>51</v>
      </c>
      <c r="D15" s="33">
        <f t="shared" ref="D15:D24" si="0">C15*1.03+1</f>
        <v>53.53</v>
      </c>
      <c r="E15" s="36" t="s">
        <v>38</v>
      </c>
      <c r="F15" s="37" t="s">
        <v>39</v>
      </c>
    </row>
    <row r="16" ht="15" spans="1:6">
      <c r="A16" s="38"/>
      <c r="B16" s="35">
        <v>37</v>
      </c>
      <c r="C16" s="32">
        <v>102</v>
      </c>
      <c r="D16" s="33">
        <f t="shared" si="0"/>
        <v>106.06</v>
      </c>
      <c r="E16" s="39"/>
      <c r="F16" s="40"/>
    </row>
    <row r="17" ht="15" spans="1:6">
      <c r="A17" s="38"/>
      <c r="B17" s="35">
        <v>38</v>
      </c>
      <c r="C17" s="32">
        <v>102</v>
      </c>
      <c r="D17" s="33">
        <f t="shared" si="0"/>
        <v>106.06</v>
      </c>
      <c r="E17" s="39"/>
      <c r="F17" s="40"/>
    </row>
    <row r="18" ht="15" spans="1:6">
      <c r="A18" s="38"/>
      <c r="B18" s="35">
        <v>39</v>
      </c>
      <c r="C18" s="32">
        <v>102</v>
      </c>
      <c r="D18" s="33">
        <f t="shared" si="0"/>
        <v>106.06</v>
      </c>
      <c r="E18" s="39"/>
      <c r="F18" s="40"/>
    </row>
    <row r="19" ht="15" spans="1:6">
      <c r="A19" s="41"/>
      <c r="B19" s="35">
        <v>40</v>
      </c>
      <c r="C19" s="32">
        <v>51</v>
      </c>
      <c r="D19" s="33">
        <f t="shared" si="0"/>
        <v>53.53</v>
      </c>
      <c r="E19" s="42"/>
      <c r="F19" s="40"/>
    </row>
    <row r="20" ht="15" spans="1:6">
      <c r="A20" s="34" t="s">
        <v>37</v>
      </c>
      <c r="B20" s="35">
        <v>36</v>
      </c>
      <c r="C20" s="32">
        <v>64</v>
      </c>
      <c r="D20" s="33">
        <f t="shared" si="0"/>
        <v>66.92</v>
      </c>
      <c r="E20" s="36" t="s">
        <v>40</v>
      </c>
      <c r="F20" s="40"/>
    </row>
    <row r="21" ht="15" spans="1:6">
      <c r="A21" s="38"/>
      <c r="B21" s="35">
        <v>37</v>
      </c>
      <c r="C21" s="32">
        <v>128</v>
      </c>
      <c r="D21" s="33">
        <f t="shared" si="0"/>
        <v>132.84</v>
      </c>
      <c r="E21" s="39"/>
      <c r="F21" s="40"/>
    </row>
    <row r="22" ht="15" spans="1:6">
      <c r="A22" s="38"/>
      <c r="B22" s="35">
        <v>38</v>
      </c>
      <c r="C22" s="32">
        <v>128</v>
      </c>
      <c r="D22" s="33">
        <f t="shared" si="0"/>
        <v>132.84</v>
      </c>
      <c r="E22" s="39"/>
      <c r="F22" s="40"/>
    </row>
    <row r="23" ht="15" spans="1:6">
      <c r="A23" s="38"/>
      <c r="B23" s="35">
        <v>39</v>
      </c>
      <c r="C23" s="32">
        <v>128</v>
      </c>
      <c r="D23" s="33">
        <f t="shared" si="0"/>
        <v>132.84</v>
      </c>
      <c r="E23" s="39"/>
      <c r="F23" s="40"/>
    </row>
    <row r="24" ht="15" spans="1:6">
      <c r="A24" s="41"/>
      <c r="B24" s="35">
        <v>40</v>
      </c>
      <c r="C24" s="32">
        <v>64</v>
      </c>
      <c r="D24" s="33">
        <f t="shared" si="0"/>
        <v>66.92</v>
      </c>
      <c r="E24" s="42"/>
      <c r="F24" s="43"/>
    </row>
    <row r="25" spans="1:6">
      <c r="A25" s="31" t="s">
        <v>31</v>
      </c>
      <c r="B25" s="31"/>
      <c r="C25" s="32">
        <f>SUM(C15:C24)</f>
        <v>920</v>
      </c>
      <c r="D25" s="33">
        <f>SUM(D15:D24)</f>
        <v>957.6</v>
      </c>
      <c r="E25" s="31"/>
      <c r="F25" s="31"/>
    </row>
    <row r="26" spans="3:4">
      <c r="C26" s="44"/>
      <c r="D26" s="44"/>
    </row>
    <row r="27" spans="3:4">
      <c r="C27" s="44"/>
      <c r="D27" s="44"/>
    </row>
    <row r="28" spans="1:4">
      <c r="A28" s="31" t="s">
        <v>41</v>
      </c>
      <c r="B28" s="31"/>
      <c r="C28" s="32">
        <v>208</v>
      </c>
      <c r="D28" s="32">
        <f>C28*1.03</f>
        <v>214.24</v>
      </c>
    </row>
  </sheetData>
  <mergeCells count="15">
    <mergeCell ref="A1:K1"/>
    <mergeCell ref="A2:D2"/>
    <mergeCell ref="E2:K2"/>
    <mergeCell ref="A8:A9"/>
    <mergeCell ref="A15:A19"/>
    <mergeCell ref="A20:A24"/>
    <mergeCell ref="C8:C9"/>
    <mergeCell ref="E15:E19"/>
    <mergeCell ref="E20:E24"/>
    <mergeCell ref="F15:F24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2024-11-16T05:39:34Z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405B80D360964AAFA9272E3A1CAF2916_13</vt:lpwstr>
  </property>
</Properties>
</file>