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05" yWindow="-105" windowWidth="23250" windowHeight="12570"/>
  </bookViews>
  <sheets>
    <sheet name="价格贴" sheetId="7" r:id="rId1"/>
  </sheets>
  <externalReferences>
    <externalReference r:id="rId2"/>
  </externalReferences>
  <definedNames>
    <definedName name="Ext">[1]LUT!$G$2</definedName>
    <definedName name="Gender">[1]LUT!$I$1:$BI$1</definedName>
    <definedName name="_xlnm.Print_Area" localSheetId="0">价格贴!$A$2:$L$22</definedName>
  </definedNames>
  <calcPr calcId="124519"/>
</workbook>
</file>

<file path=xl/calcChain.xml><?xml version="1.0" encoding="utf-8"?>
<calcChain xmlns="http://schemas.openxmlformats.org/spreadsheetml/2006/main">
  <c r="G9" i="7"/>
  <c r="G10"/>
  <c r="H10" s="1"/>
  <c r="G7"/>
  <c r="H7" s="1"/>
  <c r="H8"/>
  <c r="H9"/>
  <c r="H11"/>
  <c r="H12"/>
  <c r="H13"/>
</calcChain>
</file>

<file path=xl/sharedStrings.xml><?xml version="1.0" encoding="utf-8"?>
<sst xmlns="http://schemas.openxmlformats.org/spreadsheetml/2006/main" count="52" uniqueCount="43">
  <si>
    <r>
      <rPr>
        <b/>
        <sz val="11"/>
        <color indexed="8"/>
        <rFont val="Calibri"/>
        <family val="2"/>
      </rPr>
      <t xml:space="preserve">Shipping Date </t>
    </r>
    <r>
      <rPr>
        <b/>
        <sz val="11"/>
        <color indexed="8"/>
        <rFont val="宋体"/>
        <family val="3"/>
        <charset val="134"/>
      </rPr>
      <t>发货日期</t>
    </r>
    <r>
      <rPr>
        <b/>
        <sz val="11"/>
        <color indexed="8"/>
        <rFont val="Calibri"/>
        <family val="2"/>
      </rPr>
      <t>:</t>
    </r>
  </si>
  <si>
    <r>
      <rPr>
        <b/>
        <sz val="11"/>
        <color indexed="8"/>
        <rFont val="宋体"/>
        <family val="3"/>
        <charset val="134"/>
      </rPr>
      <t>快递单号</t>
    </r>
    <r>
      <rPr>
        <b/>
        <sz val="11"/>
        <color indexed="8"/>
        <rFont val="Calibri"/>
        <family val="2"/>
      </rPr>
      <t>:</t>
    </r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</si>
  <si>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</si>
  <si>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</si>
  <si>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</si>
  <si>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</si>
  <si>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</si>
  <si>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</si>
  <si>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</si>
  <si>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</si>
  <si>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Arial Unicode MS"/>
        <family val="2"/>
      </rPr>
      <t>订单数</t>
    </r>
  </si>
  <si>
    <r>
      <rPr>
        <b/>
        <sz val="10"/>
        <rFont val="宋体"/>
        <family val="3"/>
        <charset val="134"/>
      </rPr>
      <t>备品数</t>
    </r>
  </si>
  <si>
    <r>
      <rPr>
        <b/>
        <sz val="10"/>
        <rFont val="宋体"/>
        <family val="3"/>
        <charset val="134"/>
      </rPr>
      <t>总实发数</t>
    </r>
  </si>
  <si>
    <t>总箱数\箱号</t>
  </si>
  <si>
    <r>
      <rPr>
        <b/>
        <sz val="10"/>
        <rFont val="Arial"/>
        <family val="2"/>
      </rPr>
      <t>净重（公斤</t>
    </r>
    <r>
      <rPr>
        <b/>
        <sz val="10"/>
        <rFont val="Calibri"/>
        <family val="2"/>
      </rPr>
      <t>)</t>
    </r>
  </si>
  <si>
    <r>
      <rPr>
        <b/>
        <sz val="10"/>
        <rFont val="Arial"/>
        <family val="2"/>
      </rPr>
      <t>毛重（公斤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</si>
  <si>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备注</t>
    </r>
  </si>
  <si>
    <t>Item Code</t>
    <phoneticPr fontId="15" type="noConversion"/>
  </si>
  <si>
    <t xml:space="preserve">ARTICLE </t>
    <phoneticPr fontId="15" type="noConversion"/>
  </si>
  <si>
    <t>Colour</t>
    <phoneticPr fontId="15" type="noConversion"/>
  </si>
  <si>
    <t>产品规格</t>
    <phoneticPr fontId="15" type="noConversion"/>
  </si>
  <si>
    <t xml:space="preserve">ORDER NR </t>
    <phoneticPr fontId="15" type="noConversion"/>
  </si>
  <si>
    <t>订单号</t>
    <phoneticPr fontId="17" type="noConversion"/>
  </si>
  <si>
    <t>款号</t>
    <phoneticPr fontId="15" type="noConversion"/>
  </si>
  <si>
    <t>品名</t>
    <phoneticPr fontId="15" type="noConversion"/>
  </si>
  <si>
    <t>号型</t>
    <phoneticPr fontId="15" type="noConversion"/>
  </si>
  <si>
    <t>（Recall Packaging Delivery List）</t>
    <phoneticPr fontId="15" type="noConversion"/>
  </si>
  <si>
    <r>
      <t>上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海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睿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颢</t>
    </r>
    <r>
      <rPr>
        <b/>
        <sz val="20"/>
        <color indexed="8"/>
        <rFont val="Calibri"/>
        <family val="3"/>
        <charset val="134"/>
      </rPr>
      <t xml:space="preserve"> </t>
    </r>
    <r>
      <rPr>
        <b/>
        <sz val="20"/>
        <color indexed="8"/>
        <rFont val="宋体"/>
        <family val="3"/>
        <charset val="134"/>
      </rPr>
      <t>发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货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清</t>
    </r>
    <r>
      <rPr>
        <b/>
        <sz val="20"/>
        <color indexed="8"/>
        <rFont val="Calibri"/>
        <family val="3"/>
        <charset val="134"/>
      </rPr>
      <t xml:space="preserve">  </t>
    </r>
    <r>
      <rPr>
        <b/>
        <sz val="20"/>
        <color indexed="8"/>
        <rFont val="宋体"/>
        <family val="3"/>
        <charset val="134"/>
      </rPr>
      <t>单</t>
    </r>
  </si>
  <si>
    <t>SF 1543058898572</t>
    <phoneticPr fontId="15" type="noConversion"/>
  </si>
  <si>
    <t xml:space="preserve">广东麦特斯贸易有限公司      Tina Lee  0768-2100903/13435562055     广东省潮州市湘桥区绿荣北路中段鼎福大酒店旁边飞人教育城4楼                                                                                             </t>
    <phoneticPr fontId="15" type="noConversion"/>
  </si>
  <si>
    <t>135*100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</si>
  <si>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 xml:space="preserve"> </t>
    </r>
    <phoneticPr fontId="17" type="noConversion"/>
  </si>
  <si>
    <t>30*35</t>
    <phoneticPr fontId="17" type="noConversion"/>
  </si>
  <si>
    <r>
      <rPr>
        <sz val="10"/>
        <color theme="1"/>
        <rFont val="宋体"/>
        <family val="3"/>
        <charset val="134"/>
      </rPr>
      <t>进口商标</t>
    </r>
    <r>
      <rPr>
        <sz val="10"/>
        <color theme="1"/>
        <rFont val="Tahoma"/>
        <family val="2"/>
      </rPr>
      <t>(</t>
    </r>
    <r>
      <rPr>
        <sz val="10"/>
        <color theme="1"/>
        <rFont val="宋体"/>
        <family val="3"/>
        <charset val="134"/>
      </rPr>
      <t>贴膜）</t>
    </r>
    <r>
      <rPr>
        <sz val="10"/>
        <color theme="1"/>
        <rFont val="Tahoma"/>
        <family val="2"/>
      </rPr>
      <t>-</t>
    </r>
    <r>
      <rPr>
        <sz val="10"/>
        <color theme="1"/>
        <rFont val="宋体"/>
        <family val="3"/>
        <charset val="134"/>
      </rPr>
      <t>棕</t>
    </r>
    <r>
      <rPr>
        <sz val="10"/>
        <color theme="1"/>
        <rFont val="Tahoma"/>
        <family val="2"/>
      </rPr>
      <t xml:space="preserve"> </t>
    </r>
    <phoneticPr fontId="17" type="noConversion"/>
  </si>
  <si>
    <r>
      <t xml:space="preserve">LOT </t>
    </r>
    <r>
      <rPr>
        <sz val="10"/>
        <color theme="1"/>
        <rFont val="宋体"/>
        <family val="3"/>
        <charset val="134"/>
      </rPr>
      <t>中包贴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</si>
  <si>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象形图贴纸</t>
    </r>
    <r>
      <rPr>
        <sz val="10"/>
        <color theme="1"/>
        <rFont val="Tahoma"/>
        <family val="2"/>
      </rPr>
      <t xml:space="preserve"> </t>
    </r>
    <phoneticPr fontId="17" type="noConversion"/>
  </si>
  <si>
    <t>20*20</t>
    <phoneticPr fontId="17" type="noConversion"/>
  </si>
  <si>
    <r>
      <rPr>
        <sz val="10"/>
        <color theme="1"/>
        <rFont val="宋体"/>
        <family val="3"/>
        <charset val="134"/>
      </rPr>
      <t>鞋舌标</t>
    </r>
    <r>
      <rPr>
        <sz val="10"/>
        <color theme="1"/>
        <rFont val="Tahoma"/>
        <family val="2"/>
      </rPr>
      <t xml:space="preserve"> </t>
    </r>
    <phoneticPr fontId="17" type="noConversion"/>
  </si>
  <si>
    <r>
      <rPr>
        <sz val="10"/>
        <color theme="1"/>
        <rFont val="宋体"/>
        <family val="3"/>
        <charset val="134"/>
      </rPr>
      <t>鞋盒贴纸</t>
    </r>
    <r>
      <rPr>
        <sz val="10"/>
        <color theme="1"/>
        <rFont val="Tahoma"/>
        <family val="2"/>
      </rPr>
      <t xml:space="preserve"> </t>
    </r>
    <phoneticPr fontId="17" type="noConversion"/>
  </si>
  <si>
    <t>90*50</t>
    <phoneticPr fontId="17" type="noConversion"/>
  </si>
  <si>
    <t xml:space="preserve">P24110295               //S24110192 </t>
    <phoneticPr fontId="17" type="noConversion"/>
  </si>
  <si>
    <t>E2407AX</t>
    <phoneticPr fontId="17" type="noConversion"/>
  </si>
  <si>
    <r>
      <rPr>
        <sz val="10"/>
        <color theme="1"/>
        <rFont val="宋体"/>
        <family val="3"/>
        <charset val="134"/>
      </rPr>
      <t>箱贴</t>
    </r>
    <r>
      <rPr>
        <sz val="10"/>
        <color theme="1"/>
        <rFont val="Tahoma"/>
        <family val="2"/>
      </rPr>
      <t xml:space="preserve"> </t>
    </r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</si>
</sst>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[DBNum1][$-804]yyyy&quot;年&quot;m&quot;月&quot;d&quot;日&quot;;@"/>
    <numFmt numFmtId="177" formatCode="0_);[Red]\(0\)"/>
    <numFmt numFmtId="178" formatCode="0_ "/>
  </numFmts>
  <fonts count="27">
    <font>
      <sz val="11"/>
      <color theme="1"/>
      <name val="宋体"/>
      <charset val="134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b/>
      <sz val="10"/>
      <name val="Arial Unicode MS"/>
      <family val="2"/>
    </font>
    <font>
      <b/>
      <sz val="10"/>
      <name val="Arial"/>
      <family val="2"/>
    </font>
    <font>
      <b/>
      <sz val="20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Geneva"/>
      <family val="2"/>
    </font>
    <font>
      <b/>
      <sz val="8"/>
      <color rgb="FFFF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ahoma"/>
      <family val="2"/>
    </font>
    <font>
      <b/>
      <sz val="9"/>
      <color theme="1" tint="4.9989318521683403E-2"/>
      <name val="宋体"/>
      <family val="3"/>
      <charset val="134"/>
    </font>
    <font>
      <sz val="10"/>
      <color theme="1"/>
      <name val="Tahoma"/>
      <family val="2"/>
    </font>
    <font>
      <b/>
      <sz val="20"/>
      <color indexed="8"/>
      <name val="Calibri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4">
    <xf numFmtId="176" fontId="0" fillId="0" borderId="0">
      <alignment vertical="center"/>
    </xf>
    <xf numFmtId="176" fontId="9" fillId="0" borderId="0"/>
    <xf numFmtId="176" fontId="10" fillId="0" borderId="0"/>
    <xf numFmtId="176" fontId="10" fillId="0" borderId="0">
      <alignment vertical="center"/>
    </xf>
    <xf numFmtId="176" fontId="11" fillId="0" borderId="0">
      <alignment vertical="center"/>
    </xf>
    <xf numFmtId="176" fontId="11" fillId="0" borderId="0">
      <alignment vertical="center"/>
    </xf>
    <xf numFmtId="176" fontId="18" fillId="0" borderId="0"/>
    <xf numFmtId="176" fontId="11" fillId="0" borderId="0">
      <alignment vertical="center"/>
    </xf>
    <xf numFmtId="177" fontId="20" fillId="0" borderId="0"/>
    <xf numFmtId="176" fontId="20" fillId="0" borderId="0">
      <alignment vertical="center"/>
    </xf>
    <xf numFmtId="176" fontId="20" fillId="0" borderId="0">
      <alignment vertical="center"/>
    </xf>
    <xf numFmtId="176" fontId="20" fillId="0" borderId="0">
      <alignment vertical="center"/>
    </xf>
    <xf numFmtId="176" fontId="22" fillId="0" borderId="0"/>
    <xf numFmtId="176" fontId="21" fillId="0" borderId="0">
      <alignment vertical="center"/>
    </xf>
  </cellStyleXfs>
  <cellXfs count="41">
    <xf numFmtId="176" fontId="0" fillId="0" borderId="0" xfId="0">
      <alignment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4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right" vertical="center"/>
    </xf>
    <xf numFmtId="0" fontId="5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3" applyNumberFormat="1" applyFont="1" applyFill="1" applyBorder="1" applyAlignment="1">
      <alignment horizontal="center" vertical="center" wrapText="1"/>
    </xf>
    <xf numFmtId="0" fontId="8" fillId="2" borderId="1" xfId="2" applyNumberFormat="1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8" fillId="2" borderId="1" xfId="3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/>
    </xf>
    <xf numFmtId="176" fontId="26" fillId="0" borderId="1" xfId="0" applyFont="1" applyBorder="1" applyAlignment="1">
      <alignment horizontal="center" vertical="center"/>
    </xf>
    <xf numFmtId="0" fontId="24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0" fontId="14" fillId="2" borderId="8" xfId="0" applyNumberFormat="1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/>
    </xf>
    <xf numFmtId="0" fontId="14" fillId="2" borderId="9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4" fontId="4" fillId="2" borderId="8" xfId="0" applyNumberFormat="1" applyFont="1" applyFill="1" applyBorder="1" applyAlignment="1">
      <alignment horizontal="center" vertical="center"/>
    </xf>
    <xf numFmtId="14" fontId="4" fillId="2" borderId="9" xfId="0" applyNumberFormat="1" applyFont="1" applyFill="1" applyBorder="1" applyAlignment="1">
      <alignment horizontal="center" vertical="center"/>
    </xf>
    <xf numFmtId="0" fontId="19" fillId="2" borderId="2" xfId="0" applyNumberFormat="1" applyFont="1" applyFill="1" applyBorder="1" applyAlignment="1">
      <alignment horizontal="center" vertical="center" wrapText="1"/>
    </xf>
    <xf numFmtId="0" fontId="19" fillId="2" borderId="3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>
      <alignment horizontal="center" vertical="center" wrapText="1"/>
    </xf>
    <xf numFmtId="0" fontId="19" fillId="2" borderId="5" xfId="0" applyNumberFormat="1" applyFont="1" applyFill="1" applyBorder="1" applyAlignment="1">
      <alignment horizontal="center" vertical="center" wrapText="1"/>
    </xf>
    <xf numFmtId="0" fontId="19" fillId="2" borderId="6" xfId="0" applyNumberFormat="1" applyFont="1" applyFill="1" applyBorder="1" applyAlignment="1">
      <alignment horizontal="center" vertical="center" wrapText="1"/>
    </xf>
    <xf numFmtId="0" fontId="19" fillId="2" borderId="7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24" fillId="0" borderId="1" xfId="0" applyFont="1" applyBorder="1" applyAlignment="1">
      <alignment horizontal="center" vertical="center" wrapText="1"/>
    </xf>
  </cellXfs>
  <cellStyles count="14">
    <cellStyle name="Normal 2" xfId="1"/>
    <cellStyle name="Normal_UPC Check Digit Calculator" xfId="6"/>
    <cellStyle name="常规" xfId="0" builtinId="0"/>
    <cellStyle name="常规 2" xfId="3"/>
    <cellStyle name="常规 2 2" xfId="2"/>
    <cellStyle name="常规 2 2 2" xfId="13"/>
    <cellStyle name="常规 2 3" xfId="8"/>
    <cellStyle name="常规 2 4 15" xfId="11"/>
    <cellStyle name="常规 24 14" xfId="9"/>
    <cellStyle name="常规 3" xfId="4"/>
    <cellStyle name="常规 4" xfId="5"/>
    <cellStyle name="常规 5" xfId="7"/>
    <cellStyle name="常规 90" xfId="10"/>
    <cellStyle name="常规 93" xfId="12"/>
  </cellStyles>
  <dxfs count="2"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1075764</xdr:colOff>
      <xdr:row>16</xdr:row>
      <xdr:rowOff>78613</xdr:rowOff>
    </xdr:from>
    <xdr:to>
      <xdr:col>6</xdr:col>
      <xdr:colOff>566952</xdr:colOff>
      <xdr:row>21</xdr:row>
      <xdr:rowOff>145679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5400000">
          <a:off x="5600752" y="5482037"/>
          <a:ext cx="1747948" cy="163151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14</xdr:row>
      <xdr:rowOff>38925</xdr:rowOff>
    </xdr:from>
    <xdr:to>
      <xdr:col>2</xdr:col>
      <xdr:colOff>790491</xdr:colOff>
      <xdr:row>21</xdr:row>
      <xdr:rowOff>168088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4711778"/>
          <a:ext cx="2885991" cy="24823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649941</xdr:colOff>
      <xdr:row>14</xdr:row>
      <xdr:rowOff>22946</xdr:rowOff>
    </xdr:from>
    <xdr:to>
      <xdr:col>4</xdr:col>
      <xdr:colOff>1043018</xdr:colOff>
      <xdr:row>21</xdr:row>
      <xdr:rowOff>156883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745441" y="4695799"/>
          <a:ext cx="2880783" cy="248717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6</xdr:col>
      <xdr:colOff>549088</xdr:colOff>
      <xdr:row>14</xdr:row>
      <xdr:rowOff>272143</xdr:rowOff>
    </xdr:from>
    <xdr:to>
      <xdr:col>11</xdr:col>
      <xdr:colOff>369507</xdr:colOff>
      <xdr:row>20</xdr:row>
      <xdr:rowOff>190500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272617" y="4944996"/>
          <a:ext cx="3439919" cy="193541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nt\&#35746;&#21333;\3653%20%20%20%20Hawk%20Ray\3653-009\&#21457;&#36135;&#26126;&#32454;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"/>
  <sheetViews>
    <sheetView tabSelected="1" topLeftCell="A2" zoomScale="85" zoomScaleNormal="85" workbookViewId="0">
      <selection activeCell="G3" sqref="G3:L4"/>
    </sheetView>
  </sheetViews>
  <sheetFormatPr defaultRowHeight="26.25"/>
  <cols>
    <col min="1" max="1" width="16.125" style="1" customWidth="1"/>
    <col min="2" max="2" width="11.25" style="1" customWidth="1"/>
    <col min="3" max="3" width="16.75" style="1" customWidth="1"/>
    <col min="4" max="4" width="15.875" style="1" customWidth="1"/>
    <col min="5" max="5" width="20.125" style="1" customWidth="1"/>
    <col min="6" max="6" width="8" style="1" customWidth="1"/>
    <col min="7" max="7" width="10.75" style="1" customWidth="1"/>
    <col min="8" max="8" width="8.25" style="1" customWidth="1"/>
    <col min="9" max="9" width="10.875" style="3" customWidth="1"/>
    <col min="10" max="10" width="10.125" style="1" customWidth="1"/>
    <col min="11" max="11" width="7.5" style="1" customWidth="1"/>
    <col min="12" max="12" width="6.25" style="1" customWidth="1"/>
    <col min="13" max="13" width="18" style="1"/>
    <col min="14" max="14" width="21.25" style="1" bestFit="1" customWidth="1"/>
    <col min="15" max="16384" width="9" style="1"/>
  </cols>
  <sheetData>
    <row r="1" spans="1:18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4"/>
      <c r="N1" s="4"/>
      <c r="O1" s="4"/>
      <c r="P1" s="4"/>
      <c r="Q1" s="4"/>
      <c r="R1" s="4"/>
    </row>
    <row r="2" spans="1:18">
      <c r="A2" s="27" t="s">
        <v>26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4"/>
      <c r="N2" s="4"/>
      <c r="O2" s="4"/>
      <c r="P2" s="4"/>
      <c r="Q2" s="4"/>
      <c r="R2" s="4"/>
    </row>
    <row r="3" spans="1:18" ht="23.25" customHeight="1">
      <c r="A3" s="14"/>
      <c r="B3" s="14"/>
      <c r="C3" s="14"/>
      <c r="D3" s="5" t="s">
        <v>0</v>
      </c>
      <c r="E3" s="29">
        <v>45612</v>
      </c>
      <c r="F3" s="30"/>
      <c r="G3" s="31" t="s">
        <v>29</v>
      </c>
      <c r="H3" s="32"/>
      <c r="I3" s="32"/>
      <c r="J3" s="32"/>
      <c r="K3" s="32"/>
      <c r="L3" s="33"/>
      <c r="M3" s="4"/>
      <c r="N3" s="4"/>
      <c r="O3" s="4"/>
      <c r="P3" s="4"/>
      <c r="Q3" s="4"/>
      <c r="R3" s="4"/>
    </row>
    <row r="4" spans="1:18" ht="19.5" customHeight="1">
      <c r="A4" s="6"/>
      <c r="B4" s="14"/>
      <c r="C4" s="39" t="s">
        <v>1</v>
      </c>
      <c r="D4" s="39"/>
      <c r="E4" s="37" t="s">
        <v>28</v>
      </c>
      <c r="F4" s="38"/>
      <c r="G4" s="34"/>
      <c r="H4" s="35"/>
      <c r="I4" s="35"/>
      <c r="J4" s="35"/>
      <c r="K4" s="35"/>
      <c r="L4" s="36"/>
      <c r="M4" s="4"/>
      <c r="N4" s="4"/>
      <c r="O4" s="4"/>
      <c r="P4" s="4"/>
      <c r="Q4" s="4"/>
      <c r="R4" s="4"/>
    </row>
    <row r="5" spans="1:18" s="2" customFormat="1" ht="38.25">
      <c r="A5" s="7" t="s">
        <v>21</v>
      </c>
      <c r="B5" s="8" t="s">
        <v>17</v>
      </c>
      <c r="C5" s="8" t="s">
        <v>18</v>
      </c>
      <c r="D5" s="8" t="s">
        <v>19</v>
      </c>
      <c r="E5" s="8" t="s">
        <v>2</v>
      </c>
      <c r="F5" s="8" t="s">
        <v>3</v>
      </c>
      <c r="G5" s="8" t="s">
        <v>4</v>
      </c>
      <c r="H5" s="8" t="s">
        <v>5</v>
      </c>
      <c r="I5" s="8" t="s">
        <v>6</v>
      </c>
      <c r="J5" s="8" t="s">
        <v>7</v>
      </c>
      <c r="K5" s="8" t="s">
        <v>8</v>
      </c>
      <c r="L5" s="8" t="s">
        <v>9</v>
      </c>
      <c r="M5" s="4"/>
      <c r="N5" s="4"/>
      <c r="O5" s="4"/>
      <c r="P5" s="4"/>
      <c r="Q5" s="4"/>
      <c r="R5" s="4"/>
    </row>
    <row r="6" spans="1:18" s="2" customFormat="1" ht="23.25" customHeight="1">
      <c r="A6" s="9" t="s">
        <v>22</v>
      </c>
      <c r="B6" s="10" t="s">
        <v>20</v>
      </c>
      <c r="C6" s="11" t="s">
        <v>23</v>
      </c>
      <c r="D6" s="11" t="s">
        <v>24</v>
      </c>
      <c r="E6" s="12" t="s">
        <v>25</v>
      </c>
      <c r="F6" s="8" t="s">
        <v>10</v>
      </c>
      <c r="G6" s="8" t="s">
        <v>11</v>
      </c>
      <c r="H6" s="8" t="s">
        <v>12</v>
      </c>
      <c r="I6" s="13" t="s">
        <v>13</v>
      </c>
      <c r="J6" s="8" t="s">
        <v>14</v>
      </c>
      <c r="K6" s="8" t="s">
        <v>15</v>
      </c>
      <c r="L6" s="8" t="s">
        <v>16</v>
      </c>
      <c r="M6" s="4"/>
      <c r="N6" s="4"/>
      <c r="O6" s="4"/>
      <c r="P6" s="4"/>
      <c r="Q6" s="4"/>
      <c r="R6" s="4"/>
    </row>
    <row r="7" spans="1:18">
      <c r="A7" s="40" t="s">
        <v>40</v>
      </c>
      <c r="B7" s="18" t="s">
        <v>30</v>
      </c>
      <c r="C7" s="18" t="s">
        <v>41</v>
      </c>
      <c r="D7" s="18" t="s">
        <v>42</v>
      </c>
      <c r="E7" s="21"/>
      <c r="F7" s="20">
        <v>148</v>
      </c>
      <c r="G7" s="23">
        <f>F7*0.03</f>
        <v>4.4399999999999995</v>
      </c>
      <c r="H7" s="17">
        <f>SUM(F7:G7)</f>
        <v>152.44</v>
      </c>
      <c r="I7" s="16"/>
      <c r="J7" s="17"/>
      <c r="K7" s="17"/>
      <c r="L7" s="15"/>
    </row>
    <row r="8" spans="1:18">
      <c r="A8" s="40"/>
      <c r="B8" s="18" t="s">
        <v>32</v>
      </c>
      <c r="C8" s="18" t="s">
        <v>41</v>
      </c>
      <c r="D8" s="18" t="s">
        <v>31</v>
      </c>
      <c r="E8" s="21"/>
      <c r="F8" s="20">
        <v>1016</v>
      </c>
      <c r="G8" s="23">
        <v>10</v>
      </c>
      <c r="H8" s="17">
        <f t="shared" ref="H8:H14" si="0">SUM(F8:G8)</f>
        <v>1026</v>
      </c>
      <c r="I8" s="22"/>
      <c r="J8" s="21"/>
      <c r="K8" s="21"/>
      <c r="L8" s="21"/>
    </row>
    <row r="9" spans="1:18">
      <c r="A9" s="40"/>
      <c r="B9" s="18" t="s">
        <v>32</v>
      </c>
      <c r="C9" s="18" t="s">
        <v>41</v>
      </c>
      <c r="D9" s="18" t="s">
        <v>33</v>
      </c>
      <c r="E9" s="21"/>
      <c r="F9" s="20">
        <v>112</v>
      </c>
      <c r="G9" s="23">
        <f t="shared" ref="G8:G13" si="1">F9*0.03</f>
        <v>3.36</v>
      </c>
      <c r="H9" s="23">
        <f t="shared" si="0"/>
        <v>115.36</v>
      </c>
      <c r="I9" s="22"/>
      <c r="J9" s="21"/>
      <c r="K9" s="21"/>
      <c r="L9" s="21"/>
    </row>
    <row r="10" spans="1:18">
      <c r="A10" s="40"/>
      <c r="B10" s="18" t="s">
        <v>30</v>
      </c>
      <c r="C10" s="18" t="s">
        <v>41</v>
      </c>
      <c r="D10" s="18" t="s">
        <v>34</v>
      </c>
      <c r="E10" s="21"/>
      <c r="F10" s="20">
        <v>141</v>
      </c>
      <c r="G10" s="23">
        <f t="shared" si="1"/>
        <v>4.2299999999999995</v>
      </c>
      <c r="H10" s="23">
        <f t="shared" si="0"/>
        <v>145.22999999999999</v>
      </c>
      <c r="I10" s="22"/>
      <c r="J10" s="21"/>
      <c r="K10" s="21"/>
      <c r="L10" s="21"/>
    </row>
    <row r="11" spans="1:18">
      <c r="A11" s="40"/>
      <c r="B11" s="18" t="s">
        <v>36</v>
      </c>
      <c r="C11" s="18" t="s">
        <v>41</v>
      </c>
      <c r="D11" s="18" t="s">
        <v>35</v>
      </c>
      <c r="E11" s="21"/>
      <c r="F11" s="20">
        <v>1128</v>
      </c>
      <c r="G11" s="23">
        <v>10</v>
      </c>
      <c r="H11" s="23">
        <f t="shared" si="0"/>
        <v>1138</v>
      </c>
      <c r="I11" s="22"/>
      <c r="J11" s="21"/>
      <c r="K11" s="21"/>
      <c r="L11" s="21"/>
    </row>
    <row r="12" spans="1:18">
      <c r="A12" s="40"/>
      <c r="B12" s="18" t="s">
        <v>32</v>
      </c>
      <c r="C12" s="18" t="s">
        <v>41</v>
      </c>
      <c r="D12" s="18" t="s">
        <v>37</v>
      </c>
      <c r="E12" s="21"/>
      <c r="F12" s="20">
        <v>2256</v>
      </c>
      <c r="G12" s="23">
        <v>20</v>
      </c>
      <c r="H12" s="23">
        <f t="shared" si="0"/>
        <v>2276</v>
      </c>
      <c r="I12" s="22"/>
      <c r="J12" s="21"/>
      <c r="K12" s="21"/>
      <c r="L12" s="21"/>
    </row>
    <row r="13" spans="1:18">
      <c r="A13" s="40"/>
      <c r="B13" s="18" t="s">
        <v>39</v>
      </c>
      <c r="C13" s="18" t="s">
        <v>41</v>
      </c>
      <c r="D13" s="18" t="s">
        <v>38</v>
      </c>
      <c r="E13" s="21"/>
      <c r="F13" s="20">
        <v>1128</v>
      </c>
      <c r="G13" s="23">
        <v>10</v>
      </c>
      <c r="H13" s="23">
        <f t="shared" si="0"/>
        <v>1138</v>
      </c>
      <c r="I13" s="22"/>
      <c r="J13" s="21"/>
      <c r="K13" s="21"/>
      <c r="L13" s="21"/>
    </row>
    <row r="14" spans="1:18">
      <c r="A14" s="40"/>
      <c r="B14" s="18"/>
      <c r="C14" s="18"/>
      <c r="D14" s="19"/>
      <c r="E14" s="21"/>
      <c r="F14" s="20"/>
      <c r="G14" s="23"/>
      <c r="H14" s="23"/>
      <c r="I14" s="22"/>
      <c r="J14" s="21"/>
      <c r="K14" s="21"/>
      <c r="L14" s="21"/>
    </row>
  </sheetData>
  <mergeCells count="7">
    <mergeCell ref="A7:A14"/>
    <mergeCell ref="A1:L1"/>
    <mergeCell ref="A2:L2"/>
    <mergeCell ref="E3:F3"/>
    <mergeCell ref="G3:L4"/>
    <mergeCell ref="E4:F4"/>
    <mergeCell ref="C4:D4"/>
  </mergeCells>
  <phoneticPr fontId="15" type="noConversion"/>
  <conditionalFormatting sqref="N7:N1048576">
    <cfRule type="containsText" dxfId="1" priority="1" operator="containsText" text=".95">
      <formula>NOT(ISERROR(SEARCH(".95",N7)))</formula>
    </cfRule>
    <cfRule type="beginsWith" dxfId="0" priority="2" operator="beginsWith" text=".95">
      <formula>LEFT(N7,3)=".95"</formula>
    </cfRule>
  </conditionalFormatting>
  <pageMargins left="0" right="0" top="0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价格贴</vt:lpstr>
      <vt:lpstr>价格贴!Print_Area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</cp:lastModifiedBy>
  <cp:lastPrinted>2024-11-16T00:51:34Z</cp:lastPrinted>
  <dcterms:created xsi:type="dcterms:W3CDTF">2017-02-25T05:34:00Z</dcterms:created>
  <dcterms:modified xsi:type="dcterms:W3CDTF">2024-11-16T01:29:19Z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