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价格贴!$A$1:$L$23</definedName>
  </definedNames>
  <calcPr calcId="124519"/>
</workbook>
</file>

<file path=xl/calcChain.xml><?xml version="1.0" encoding="utf-8"?>
<calcChain xmlns="http://schemas.openxmlformats.org/spreadsheetml/2006/main">
  <c r="H8" i="7"/>
  <c r="G9"/>
  <c r="H9" s="1"/>
  <c r="G10"/>
  <c r="H10" s="1"/>
  <c r="H11"/>
  <c r="H12"/>
  <c r="H13"/>
  <c r="G14"/>
  <c r="H14" s="1"/>
  <c r="H7"/>
</calcChain>
</file>

<file path=xl/sharedStrings.xml><?xml version="1.0" encoding="utf-8"?>
<sst xmlns="http://schemas.openxmlformats.org/spreadsheetml/2006/main" count="62" uniqueCount="46">
  <si>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</si>
  <si>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</si>
  <si>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</si>
  <si>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</si>
  <si>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</si>
  <si>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</si>
  <si>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</si>
  <si>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</si>
  <si>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</si>
  <si>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</si>
  <si>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</si>
  <si>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</si>
  <si>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</si>
  <si>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</si>
  <si>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</si>
  <si>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</si>
  <si>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</si>
  <si>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</si>
  <si>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</si>
  <si>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</si>
  <si>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</si>
  <si>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</si>
  <si>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</si>
  <si>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</si>
  <si>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</si>
  <si>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</si>
  <si>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</si>
  <si>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</si>
  <si>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1543058898572</t>
    <phoneticPr fontId="15" type="noConversion"/>
  </si>
  <si>
    <t xml:space="preserve">广东麦特斯贸易有限公司      Tina Lee  0768-2100903/13435562055     广东省潮州市湘桥区绿荣北路中段鼎福大酒店旁边飞人教育城4楼                                                                                             </t>
    <phoneticPr fontId="15" type="noConversion"/>
  </si>
  <si>
    <t>S24110155</t>
    <phoneticPr fontId="17" type="noConversion"/>
  </si>
  <si>
    <t>D8977AX</t>
    <phoneticPr fontId="17" type="noConversion"/>
  </si>
  <si>
    <t>箱贴</t>
    <phoneticPr fontId="17" type="noConversion"/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</si>
  <si>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</si>
  <si>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</si>
  <si>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30*35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</si>
  <si>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</si>
  <si>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</si>
  <si>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</si>
  <si>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t>20*20</t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</si>
  <si>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</si>
  <si>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</si>
  <si>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</si>
  <si>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 xml:space="preserve">S24110163 </t>
    <phoneticPr fontId="17" type="noConversion"/>
  </si>
  <si>
    <t>D7467AX</t>
    <phoneticPr fontId="17" type="noConversion"/>
  </si>
  <si>
    <t xml:space="preserve">P24110247     //S24110155      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</si>
</sst>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24" fillId="0" borderId="11" xfId="0" applyFont="1" applyBorder="1" applyAlignment="1">
      <alignment horizontal="center" vertical="center" wrapText="1"/>
    </xf>
    <xf numFmtId="176" fontId="24" fillId="0" borderId="12" xfId="0" applyFont="1" applyBorder="1" applyAlignment="1">
      <alignment horizontal="center" vertical="center" wrapText="1"/>
    </xf>
    <xf numFmtId="176" fontId="24" fillId="0" borderId="13" xfId="0" applyFont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89768</xdr:rowOff>
    </xdr:from>
    <xdr:to>
      <xdr:col>2</xdr:col>
      <xdr:colOff>525101</xdr:colOff>
      <xdr:row>21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621"/>
          <a:ext cx="2620601" cy="22634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369794</xdr:colOff>
      <xdr:row>14</xdr:row>
      <xdr:rowOff>23869</xdr:rowOff>
    </xdr:from>
    <xdr:to>
      <xdr:col>4</xdr:col>
      <xdr:colOff>549088</xdr:colOff>
      <xdr:row>20</xdr:row>
      <xdr:rowOff>311261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5294" y="4696722"/>
          <a:ext cx="2667000" cy="2304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504264</xdr:colOff>
      <xdr:row>14</xdr:row>
      <xdr:rowOff>75762</xdr:rowOff>
    </xdr:from>
    <xdr:to>
      <xdr:col>6</xdr:col>
      <xdr:colOff>363642</xdr:colOff>
      <xdr:row>20</xdr:row>
      <xdr:rowOff>212912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5400000">
          <a:off x="5010216" y="4825869"/>
          <a:ext cx="2154209" cy="19997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493060</xdr:colOff>
      <xdr:row>14</xdr:row>
      <xdr:rowOff>52604</xdr:rowOff>
    </xdr:from>
    <xdr:to>
      <xdr:col>11</xdr:col>
      <xdr:colOff>364191</xdr:colOff>
      <xdr:row>20</xdr:row>
      <xdr:rowOff>1120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6589" y="4725457"/>
          <a:ext cx="3490631" cy="1965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85" zoomScaleNormal="85" workbookViewId="0">
      <selection sqref="A1:L2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4"/>
      <c r="N1" s="4"/>
      <c r="O1" s="4"/>
      <c r="P1" s="4"/>
      <c r="Q1" s="4"/>
      <c r="R1" s="4"/>
    </row>
    <row r="2" spans="1:18">
      <c r="A2" s="20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2">
        <v>45612</v>
      </c>
      <c r="F3" s="23"/>
      <c r="G3" s="24" t="s">
        <v>29</v>
      </c>
      <c r="H3" s="25"/>
      <c r="I3" s="25"/>
      <c r="J3" s="25"/>
      <c r="K3" s="25"/>
      <c r="L3" s="26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32" t="s">
        <v>1</v>
      </c>
      <c r="D4" s="32"/>
      <c r="E4" s="30" t="s">
        <v>28</v>
      </c>
      <c r="F4" s="31"/>
      <c r="G4" s="27"/>
      <c r="H4" s="28"/>
      <c r="I4" s="28"/>
      <c r="J4" s="28"/>
      <c r="K4" s="28"/>
      <c r="L4" s="29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13" t="s">
        <v>13</v>
      </c>
      <c r="J6" s="8" t="s">
        <v>14</v>
      </c>
      <c r="K6" s="8" t="s">
        <v>15</v>
      </c>
      <c r="L6" s="8" t="s">
        <v>16</v>
      </c>
      <c r="M6" s="4"/>
      <c r="N6" s="4"/>
      <c r="O6" s="4"/>
      <c r="P6" s="4"/>
      <c r="Q6" s="4"/>
      <c r="R6" s="4"/>
    </row>
    <row r="7" spans="1:18">
      <c r="A7" s="38" t="s">
        <v>45</v>
      </c>
      <c r="B7" s="33"/>
      <c r="C7" s="33" t="s">
        <v>31</v>
      </c>
      <c r="D7" s="34" t="s">
        <v>32</v>
      </c>
      <c r="E7" s="33" t="s">
        <v>33</v>
      </c>
      <c r="F7" s="35">
        <v>880</v>
      </c>
      <c r="G7" s="16">
        <v>20</v>
      </c>
      <c r="H7" s="16">
        <f>SUM(F7:G7)</f>
        <v>900</v>
      </c>
      <c r="I7" s="15"/>
      <c r="J7" s="16"/>
      <c r="K7" s="16"/>
      <c r="L7" s="16"/>
    </row>
    <row r="8" spans="1:18">
      <c r="A8" s="39"/>
      <c r="B8" s="33" t="s">
        <v>30</v>
      </c>
      <c r="C8" s="33" t="s">
        <v>31</v>
      </c>
      <c r="D8" s="33" t="s">
        <v>34</v>
      </c>
      <c r="E8" s="33" t="s">
        <v>35</v>
      </c>
      <c r="F8" s="35">
        <v>3328</v>
      </c>
      <c r="G8" s="16">
        <v>30</v>
      </c>
      <c r="H8" s="16">
        <f t="shared" ref="H8:H14" si="0">SUM(F8:G8)</f>
        <v>3358</v>
      </c>
      <c r="I8" s="37"/>
      <c r="J8" s="36"/>
      <c r="K8" s="36"/>
      <c r="L8" s="36"/>
    </row>
    <row r="9" spans="1:18">
      <c r="A9" s="39"/>
      <c r="B9" s="33" t="s">
        <v>30</v>
      </c>
      <c r="C9" s="33" t="s">
        <v>31</v>
      </c>
      <c r="D9" s="33" t="s">
        <v>36</v>
      </c>
      <c r="E9" s="33" t="s">
        <v>35</v>
      </c>
      <c r="F9" s="35">
        <v>192</v>
      </c>
      <c r="G9" s="41">
        <f t="shared" ref="G8:G14" si="1">F9*0.03</f>
        <v>5.76</v>
      </c>
      <c r="H9" s="41">
        <f t="shared" si="0"/>
        <v>197.76</v>
      </c>
      <c r="I9" s="37"/>
      <c r="J9" s="36"/>
      <c r="K9" s="36"/>
      <c r="L9" s="36"/>
    </row>
    <row r="10" spans="1:18">
      <c r="A10" s="39"/>
      <c r="B10" s="33" t="s">
        <v>30</v>
      </c>
      <c r="C10" s="33" t="s">
        <v>31</v>
      </c>
      <c r="D10" s="33" t="s">
        <v>37</v>
      </c>
      <c r="E10" s="33" t="s">
        <v>33</v>
      </c>
      <c r="F10" s="35">
        <v>440</v>
      </c>
      <c r="G10" s="41">
        <f t="shared" si="1"/>
        <v>13.2</v>
      </c>
      <c r="H10" s="41">
        <f t="shared" si="0"/>
        <v>453.2</v>
      </c>
      <c r="I10" s="37"/>
      <c r="J10" s="36"/>
      <c r="K10" s="36"/>
      <c r="L10" s="36"/>
    </row>
    <row r="11" spans="1:18">
      <c r="A11" s="39"/>
      <c r="B11" s="33" t="s">
        <v>30</v>
      </c>
      <c r="C11" s="33" t="s">
        <v>31</v>
      </c>
      <c r="D11" s="33" t="s">
        <v>38</v>
      </c>
      <c r="E11" s="33" t="s">
        <v>39</v>
      </c>
      <c r="F11" s="35">
        <v>3520</v>
      </c>
      <c r="G11" s="41">
        <v>30</v>
      </c>
      <c r="H11" s="41">
        <f t="shared" si="0"/>
        <v>3550</v>
      </c>
      <c r="I11" s="37"/>
      <c r="J11" s="36"/>
      <c r="K11" s="36"/>
      <c r="L11" s="36"/>
    </row>
    <row r="12" spans="1:18">
      <c r="A12" s="39"/>
      <c r="B12" s="33" t="s">
        <v>30</v>
      </c>
      <c r="C12" s="33" t="s">
        <v>31</v>
      </c>
      <c r="D12" s="33" t="s">
        <v>40</v>
      </c>
      <c r="E12" s="33" t="s">
        <v>35</v>
      </c>
      <c r="F12" s="35">
        <v>7040</v>
      </c>
      <c r="G12" s="41">
        <v>50</v>
      </c>
      <c r="H12" s="41">
        <f t="shared" si="0"/>
        <v>7090</v>
      </c>
      <c r="I12" s="37"/>
      <c r="J12" s="36"/>
      <c r="K12" s="36"/>
      <c r="L12" s="36"/>
    </row>
    <row r="13" spans="1:18">
      <c r="A13" s="39"/>
      <c r="B13" s="33" t="s">
        <v>30</v>
      </c>
      <c r="C13" s="33" t="s">
        <v>31</v>
      </c>
      <c r="D13" s="33" t="s">
        <v>41</v>
      </c>
      <c r="E13" s="33" t="s">
        <v>42</v>
      </c>
      <c r="F13" s="35">
        <v>3520</v>
      </c>
      <c r="G13" s="41">
        <v>30</v>
      </c>
      <c r="H13" s="41">
        <f t="shared" si="0"/>
        <v>3550</v>
      </c>
      <c r="I13" s="37"/>
      <c r="J13" s="36"/>
      <c r="K13" s="36"/>
      <c r="L13" s="36"/>
    </row>
    <row r="14" spans="1:18">
      <c r="A14" s="40"/>
      <c r="B14" s="33" t="s">
        <v>43</v>
      </c>
      <c r="C14" s="33" t="s">
        <v>44</v>
      </c>
      <c r="D14" s="34" t="s">
        <v>32</v>
      </c>
      <c r="E14" s="33" t="s">
        <v>33</v>
      </c>
      <c r="F14" s="35">
        <v>332</v>
      </c>
      <c r="G14" s="41">
        <f t="shared" si="1"/>
        <v>9.9599999999999991</v>
      </c>
      <c r="H14" s="41">
        <f t="shared" si="0"/>
        <v>341.96</v>
      </c>
      <c r="I14" s="37"/>
      <c r="J14" s="36"/>
      <c r="K14" s="36"/>
      <c r="L14" s="36"/>
    </row>
  </sheetData>
  <mergeCells count="7">
    <mergeCell ref="A7:A14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2024-11-16T00:43:41Z</cp:lastPrinted>
  <dcterms:created xsi:type="dcterms:W3CDTF">2017-02-25T05:34:00Z</dcterms:created>
  <dcterms:modified xsi:type="dcterms:W3CDTF">2024-11-16T00:43:47Z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