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<sst xmlns="http://schemas.openxmlformats.org/spreadsheetml/2006/main" count="56" uniqueCount="46">
  <si>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</si>
  <si>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</si>
  <si>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</si>
  <si>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中通73536720003705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</si>
  <si>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</si>
  <si>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</si>
  <si>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</si>
  <si>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</si>
  <si>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</si>
  <si>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</si>
  <si>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</si>
  <si>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</si>
  <si>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</si>
  <si>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</si>
  <si>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</si>
  <si>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</si>
  <si>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</si>
  <si>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</si>
  <si>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</si>
  <si>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</si>
  <si>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</si>
  <si>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</si>
  <si>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</si>
  <si>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</si>
  <si>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</si>
  <si>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P24110307</t>
  </si>
  <si>
    <t xml:space="preserve">21 AULTH09845                                     </t>
  </si>
  <si>
    <t xml:space="preserve">S24110206 </t>
  </si>
  <si>
    <t xml:space="preserve">E0945AX                                                                                             </t>
  </si>
  <si>
    <t>46*35*21</t>
  </si>
  <si>
    <t>总计</t>
  </si>
  <si>
    <t>颜色</t>
  </si>
  <si>
    <t>尺码</t>
  </si>
  <si>
    <t>生产数</t>
  </si>
  <si>
    <t>PO号</t>
  </si>
  <si>
    <t>款号</t>
  </si>
  <si>
    <t>GR474 - GREY</t>
  </si>
  <si>
    <t>S</t>
  </si>
  <si>
    <r>
      <rPr>
        <b/>
        <sz val="11"/>
        <rFont val="Calibri"/>
        <charset val="134"/>
      </rPr>
      <t>1480388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1480389</t>
    </r>
  </si>
  <si>
    <t>E0945AX</t>
  </si>
  <si>
    <t>M</t>
  </si>
  <si>
    <t>L</t>
  </si>
  <si>
    <t>XL</t>
  </si>
  <si>
    <t>XXL</t>
  </si>
  <si>
    <t>3XL</t>
  </si>
  <si>
    <t>BR285 - BORDEAUX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</si>
</sst>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D12" sqref="D12:D25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45612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9" t="s">
        <v>11</v>
      </c>
      <c r="J6" s="3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0" t="s">
        <v>22</v>
      </c>
      <c r="J7" s="40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4" t="s">
        <v>28</v>
      </c>
      <c r="E8" s="25">
        <v>1320</v>
      </c>
      <c r="F8" s="25"/>
      <c r="G8" s="25">
        <v>1372</v>
      </c>
      <c r="H8" s="25">
        <v>1</v>
      </c>
      <c r="I8" s="25"/>
      <c r="J8" s="25">
        <v>15.3</v>
      </c>
      <c r="K8" s="23" t="s">
        <v>29</v>
      </c>
    </row>
    <row r="9" spans="1:11">
      <c r="A9" s="25" t="s">
        <v>30</v>
      </c>
      <c r="B9" s="25"/>
      <c r="C9" s="25"/>
      <c r="D9" s="25"/>
      <c r="E9" s="25">
        <f>SUM(E8:E8)</f>
        <v>1320</v>
      </c>
      <c r="F9" s="25"/>
      <c r="G9" s="25">
        <f>SUM(G8:G8)</f>
        <v>1372</v>
      </c>
      <c r="H9" s="25">
        <f>SUM(H8:H8)</f>
        <v>1</v>
      </c>
      <c r="I9" s="25"/>
      <c r="J9" s="25">
        <f>SUM(J8:J8)</f>
        <v>15.3</v>
      </c>
      <c r="K9" s="25"/>
    </row>
    <row r="12" spans="1:6">
      <c r="A12" s="26" t="s">
        <v>31</v>
      </c>
      <c r="B12" s="26" t="s">
        <v>32</v>
      </c>
      <c r="C12" s="27" t="s">
        <v>18</v>
      </c>
      <c r="D12" s="28" t="s">
        <v>33</v>
      </c>
      <c r="E12" s="26" t="s">
        <v>34</v>
      </c>
      <c r="F12" s="26" t="s">
        <v>35</v>
      </c>
    </row>
    <row r="13" ht="15" spans="1:6">
      <c r="A13" s="29" t="s">
        <v>36</v>
      </c>
      <c r="B13" s="30" t="s">
        <v>37</v>
      </c>
      <c r="C13" s="27">
        <v>76</v>
      </c>
      <c r="D13" s="28">
        <f t="shared" ref="D13:D24" si="0">C13*1.03+1</f>
        <v>79.28</v>
      </c>
      <c r="E13" s="31" t="s">
        <v>38</v>
      </c>
      <c r="F13" s="31" t="s">
        <v>39</v>
      </c>
    </row>
    <row r="14" ht="15" spans="1:6">
      <c r="A14" s="32"/>
      <c r="B14" s="30" t="s">
        <v>40</v>
      </c>
      <c r="C14" s="27">
        <v>152</v>
      </c>
      <c r="D14" s="28">
        <f t="shared" si="0"/>
        <v>157.56</v>
      </c>
      <c r="E14" s="33"/>
      <c r="F14" s="33"/>
    </row>
    <row r="15" ht="15" spans="1:6">
      <c r="A15" s="32"/>
      <c r="B15" s="30" t="s">
        <v>41</v>
      </c>
      <c r="C15" s="27">
        <v>228</v>
      </c>
      <c r="D15" s="28">
        <f t="shared" si="0"/>
        <v>235.84</v>
      </c>
      <c r="E15" s="33"/>
      <c r="F15" s="33"/>
    </row>
    <row r="16" ht="15" spans="1:6">
      <c r="A16" s="32"/>
      <c r="B16" s="30" t="s">
        <v>42</v>
      </c>
      <c r="C16" s="27">
        <v>152</v>
      </c>
      <c r="D16" s="28">
        <f t="shared" si="0"/>
        <v>157.56</v>
      </c>
      <c r="E16" s="33"/>
      <c r="F16" s="33"/>
    </row>
    <row r="17" ht="15" spans="1:6">
      <c r="A17" s="32"/>
      <c r="B17" s="30" t="s">
        <v>43</v>
      </c>
      <c r="C17" s="27">
        <v>76</v>
      </c>
      <c r="D17" s="28">
        <f t="shared" si="0"/>
        <v>79.28</v>
      </c>
      <c r="E17" s="33"/>
      <c r="F17" s="33"/>
    </row>
    <row r="18" ht="15" spans="1:6">
      <c r="A18" s="34"/>
      <c r="B18" s="30" t="s">
        <v>44</v>
      </c>
      <c r="C18" s="27">
        <v>76</v>
      </c>
      <c r="D18" s="28">
        <f t="shared" si="0"/>
        <v>79.28</v>
      </c>
      <c r="E18" s="35"/>
      <c r="F18" s="33"/>
    </row>
    <row r="19" ht="15" spans="1:6">
      <c r="A19" s="36" t="s">
        <v>45</v>
      </c>
      <c r="B19" s="30" t="s">
        <v>37</v>
      </c>
      <c r="C19" s="27">
        <v>56</v>
      </c>
      <c r="D19" s="28">
        <f t="shared" si="0"/>
        <v>58.68</v>
      </c>
      <c r="E19" s="31" t="s">
        <v>38</v>
      </c>
      <c r="F19" s="33"/>
    </row>
    <row r="20" ht="15" spans="1:6">
      <c r="A20" s="37"/>
      <c r="B20" s="30" t="s">
        <v>40</v>
      </c>
      <c r="C20" s="27">
        <v>112</v>
      </c>
      <c r="D20" s="28">
        <f t="shared" si="0"/>
        <v>116.36</v>
      </c>
      <c r="E20" s="33"/>
      <c r="F20" s="33"/>
    </row>
    <row r="21" ht="15" spans="1:6">
      <c r="A21" s="37"/>
      <c r="B21" s="30" t="s">
        <v>41</v>
      </c>
      <c r="C21" s="27">
        <v>168</v>
      </c>
      <c r="D21" s="28">
        <f t="shared" si="0"/>
        <v>174.04</v>
      </c>
      <c r="E21" s="33"/>
      <c r="F21" s="33"/>
    </row>
    <row r="22" ht="15" spans="1:6">
      <c r="A22" s="37"/>
      <c r="B22" s="30" t="s">
        <v>42</v>
      </c>
      <c r="C22" s="27">
        <v>112</v>
      </c>
      <c r="D22" s="28">
        <f t="shared" si="0"/>
        <v>116.36</v>
      </c>
      <c r="E22" s="33"/>
      <c r="F22" s="33"/>
    </row>
    <row r="23" ht="15" spans="1:6">
      <c r="A23" s="37"/>
      <c r="B23" s="30" t="s">
        <v>43</v>
      </c>
      <c r="C23" s="27">
        <v>56</v>
      </c>
      <c r="D23" s="28">
        <f t="shared" si="0"/>
        <v>58.68</v>
      </c>
      <c r="E23" s="33"/>
      <c r="F23" s="33"/>
    </row>
    <row r="24" ht="15" spans="1:6">
      <c r="A24" s="38"/>
      <c r="B24" s="30" t="s">
        <v>44</v>
      </c>
      <c r="C24" s="27">
        <v>56</v>
      </c>
      <c r="D24" s="28">
        <f t="shared" si="0"/>
        <v>58.68</v>
      </c>
      <c r="E24" s="35"/>
      <c r="F24" s="35"/>
    </row>
    <row r="25" spans="1:6">
      <c r="A25" s="26" t="s">
        <v>30</v>
      </c>
      <c r="B25" s="26"/>
      <c r="C25" s="27">
        <f>SUM(C13:C24)</f>
        <v>1320</v>
      </c>
      <c r="D25" s="28">
        <f>SUM(D13:D24)</f>
        <v>1371.6</v>
      </c>
      <c r="E25" s="26"/>
      <c r="F25" s="26"/>
    </row>
  </sheetData>
  <mergeCells count="10">
    <mergeCell ref="A1:K1"/>
    <mergeCell ref="A2:D2"/>
    <mergeCell ref="E2:K2"/>
    <mergeCell ref="A13:A18"/>
    <mergeCell ref="A19:A24"/>
    <mergeCell ref="E13:E18"/>
    <mergeCell ref="E19:E24"/>
    <mergeCell ref="F13:F24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2024-11-16T06:32:08Z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C00A047713FC48CDB15ABB7E4CA515E7_13</vt:lpwstr>
  </property>
</Properties>
</file>