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<sst xmlns="http://schemas.openxmlformats.org/spreadsheetml/2006/main" count="67" uniqueCount="49">
  <si>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</si>
  <si>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</si>
  <si>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</si>
  <si>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中通73536720003705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</si>
  <si>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</si>
  <si>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</si>
  <si>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</si>
  <si>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</si>
  <si>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</si>
  <si>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</si>
  <si>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</si>
  <si>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</si>
  <si>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</si>
  <si>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</si>
  <si>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</si>
  <si>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</si>
  <si>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</si>
  <si>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</si>
  <si>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</si>
  <si>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</si>
  <si>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</si>
  <si>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</si>
  <si>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</si>
  <si>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</si>
  <si>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</si>
  <si>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P24110311           </t>
  </si>
  <si>
    <t xml:space="preserve">21 AULTH09845                                     </t>
  </si>
  <si>
    <t xml:space="preserve">S24110208 </t>
  </si>
  <si>
    <t xml:space="preserve">E0993AX                                                                                             </t>
  </si>
  <si>
    <t>46*35*21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</si>
  <si>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</si>
  <si>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</si>
  <si>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</si>
  <si>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</si>
  <si>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</si>
  <si>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</si>
  <si>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</si>
  <si>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YL190 - YELLOW</t>
  </si>
  <si>
    <t>S</t>
  </si>
  <si>
    <r>
      <rPr>
        <b/>
        <sz val="11"/>
        <rFont val="Calibri"/>
        <charset val="134"/>
      </rPr>
      <t>1480748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1480750</t>
    </r>
  </si>
  <si>
    <t>E0993AX</t>
  </si>
  <si>
    <t>M</t>
  </si>
  <si>
    <t>L</t>
  </si>
  <si>
    <t>XL</t>
  </si>
  <si>
    <t>XXL</t>
  </si>
  <si>
    <t>3XL</t>
  </si>
  <si>
    <t>KH440 - LT.KHAKI</t>
  </si>
  <si>
    <t>BG187 - SAND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</si>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</sst>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D14" sqref="D14:D3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1390</v>
      </c>
      <c r="F8" s="25"/>
      <c r="G8" s="25">
        <v>1450</v>
      </c>
      <c r="H8" s="25">
        <v>1</v>
      </c>
      <c r="I8" s="25"/>
      <c r="J8" s="25">
        <v>15.3</v>
      </c>
      <c r="K8" s="44" t="s">
        <v>29</v>
      </c>
    </row>
    <row r="9" ht="15" spans="1:11">
      <c r="A9" s="26"/>
      <c r="B9" s="24" t="s">
        <v>30</v>
      </c>
      <c r="C9" s="26"/>
      <c r="D9" s="24" t="s">
        <v>28</v>
      </c>
      <c r="E9" s="25">
        <v>570</v>
      </c>
      <c r="F9" s="25"/>
      <c r="G9" s="25">
        <v>587</v>
      </c>
      <c r="H9" s="25"/>
      <c r="I9" s="25"/>
      <c r="J9" s="25"/>
      <c r="K9" s="25"/>
    </row>
    <row r="10" spans="1:11">
      <c r="A10" s="25" t="s">
        <v>31</v>
      </c>
      <c r="B10" s="25"/>
      <c r="C10" s="25"/>
      <c r="D10" s="25"/>
      <c r="E10" s="25">
        <f>SUM(E8:E9)</f>
        <v>1960</v>
      </c>
      <c r="F10" s="25"/>
      <c r="G10" s="25">
        <f>SUM(G8:G9)</f>
        <v>2037</v>
      </c>
      <c r="H10" s="25">
        <f>SUM(H8:H9)</f>
        <v>1</v>
      </c>
      <c r="I10" s="25"/>
      <c r="J10" s="25">
        <f>SUM(J8:J9)</f>
        <v>15.3</v>
      </c>
      <c r="K10" s="25"/>
    </row>
    <row r="13" spans="1:6">
      <c r="A13" s="27" t="s">
        <v>32</v>
      </c>
      <c r="B13" s="27" t="s">
        <v>33</v>
      </c>
      <c r="C13" s="28" t="s">
        <v>18</v>
      </c>
      <c r="D13" s="28" t="s">
        <v>34</v>
      </c>
      <c r="E13" s="29" t="s">
        <v>35</v>
      </c>
      <c r="F13" s="27" t="s">
        <v>36</v>
      </c>
    </row>
    <row r="14" spans="1:6">
      <c r="A14" s="30" t="s">
        <v>37</v>
      </c>
      <c r="B14" s="27" t="s">
        <v>38</v>
      </c>
      <c r="C14" s="28">
        <v>43</v>
      </c>
      <c r="D14" s="31">
        <f t="shared" ref="D14:D31" si="0">C14*1.03+1</f>
        <v>45.29</v>
      </c>
      <c r="E14" s="32" t="s">
        <v>39</v>
      </c>
      <c r="F14" s="33" t="s">
        <v>40</v>
      </c>
    </row>
    <row r="15" spans="1:6">
      <c r="A15" s="34"/>
      <c r="B15" s="27" t="s">
        <v>41</v>
      </c>
      <c r="C15" s="28">
        <v>86</v>
      </c>
      <c r="D15" s="31">
        <f t="shared" si="0"/>
        <v>89.58</v>
      </c>
      <c r="E15" s="35"/>
      <c r="F15" s="36"/>
    </row>
    <row r="16" spans="1:6">
      <c r="A16" s="34"/>
      <c r="B16" s="27" t="s">
        <v>42</v>
      </c>
      <c r="C16" s="28">
        <v>129</v>
      </c>
      <c r="D16" s="31">
        <f t="shared" si="0"/>
        <v>133.87</v>
      </c>
      <c r="E16" s="35"/>
      <c r="F16" s="36"/>
    </row>
    <row r="17" spans="1:6">
      <c r="A17" s="34"/>
      <c r="B17" s="27" t="s">
        <v>43</v>
      </c>
      <c r="C17" s="28">
        <v>86</v>
      </c>
      <c r="D17" s="31">
        <f t="shared" si="0"/>
        <v>89.58</v>
      </c>
      <c r="E17" s="35"/>
      <c r="F17" s="36"/>
    </row>
    <row r="18" spans="1:6">
      <c r="A18" s="34"/>
      <c r="B18" s="27" t="s">
        <v>44</v>
      </c>
      <c r="C18" s="28">
        <v>43</v>
      </c>
      <c r="D18" s="31">
        <f t="shared" si="0"/>
        <v>45.29</v>
      </c>
      <c r="E18" s="35"/>
      <c r="F18" s="36"/>
    </row>
    <row r="19" spans="1:6">
      <c r="A19" s="37"/>
      <c r="B19" s="27" t="s">
        <v>45</v>
      </c>
      <c r="C19" s="28">
        <v>43</v>
      </c>
      <c r="D19" s="31">
        <f t="shared" si="0"/>
        <v>45.29</v>
      </c>
      <c r="E19" s="38"/>
      <c r="F19" s="36"/>
    </row>
    <row r="20" spans="1:6">
      <c r="A20" s="30" t="s">
        <v>46</v>
      </c>
      <c r="B20" s="27" t="s">
        <v>38</v>
      </c>
      <c r="C20" s="28">
        <v>52</v>
      </c>
      <c r="D20" s="31">
        <f t="shared" si="0"/>
        <v>54.56</v>
      </c>
      <c r="E20" s="32" t="s">
        <v>39</v>
      </c>
      <c r="F20" s="36"/>
    </row>
    <row r="21" spans="1:6">
      <c r="A21" s="34"/>
      <c r="B21" s="27" t="s">
        <v>41</v>
      </c>
      <c r="C21" s="28">
        <v>104</v>
      </c>
      <c r="D21" s="31">
        <f t="shared" si="0"/>
        <v>108.12</v>
      </c>
      <c r="E21" s="35"/>
      <c r="F21" s="36"/>
    </row>
    <row r="22" spans="1:6">
      <c r="A22" s="34"/>
      <c r="B22" s="27" t="s">
        <v>42</v>
      </c>
      <c r="C22" s="28">
        <v>156</v>
      </c>
      <c r="D22" s="31">
        <f t="shared" si="0"/>
        <v>161.68</v>
      </c>
      <c r="E22" s="35"/>
      <c r="F22" s="36"/>
    </row>
    <row r="23" spans="1:6">
      <c r="A23" s="34"/>
      <c r="B23" s="27" t="s">
        <v>43</v>
      </c>
      <c r="C23" s="28">
        <v>104</v>
      </c>
      <c r="D23" s="31">
        <f t="shared" si="0"/>
        <v>108.12</v>
      </c>
      <c r="E23" s="35"/>
      <c r="F23" s="36"/>
    </row>
    <row r="24" spans="1:6">
      <c r="A24" s="34"/>
      <c r="B24" s="27" t="s">
        <v>44</v>
      </c>
      <c r="C24" s="28">
        <v>52</v>
      </c>
      <c r="D24" s="31">
        <f t="shared" si="0"/>
        <v>54.56</v>
      </c>
      <c r="E24" s="35"/>
      <c r="F24" s="36"/>
    </row>
    <row r="25" spans="1:6">
      <c r="A25" s="37"/>
      <c r="B25" s="27" t="s">
        <v>45</v>
      </c>
      <c r="C25" s="28">
        <v>52</v>
      </c>
      <c r="D25" s="31">
        <f t="shared" si="0"/>
        <v>54.56</v>
      </c>
      <c r="E25" s="38"/>
      <c r="F25" s="36"/>
    </row>
    <row r="26" spans="1:6">
      <c r="A26" s="30" t="s">
        <v>47</v>
      </c>
      <c r="B26" s="27" t="s">
        <v>38</v>
      </c>
      <c r="C26" s="28">
        <v>44</v>
      </c>
      <c r="D26" s="31">
        <f t="shared" si="0"/>
        <v>46.32</v>
      </c>
      <c r="E26" s="32" t="s">
        <v>39</v>
      </c>
      <c r="F26" s="36"/>
    </row>
    <row r="27" spans="1:6">
      <c r="A27" s="34"/>
      <c r="B27" s="27" t="s">
        <v>41</v>
      </c>
      <c r="C27" s="28">
        <v>88</v>
      </c>
      <c r="D27" s="31">
        <f t="shared" si="0"/>
        <v>91.64</v>
      </c>
      <c r="E27" s="35"/>
      <c r="F27" s="36"/>
    </row>
    <row r="28" spans="1:6">
      <c r="A28" s="34"/>
      <c r="B28" s="27" t="s">
        <v>42</v>
      </c>
      <c r="C28" s="28">
        <v>132</v>
      </c>
      <c r="D28" s="31">
        <f t="shared" si="0"/>
        <v>136.96</v>
      </c>
      <c r="E28" s="35"/>
      <c r="F28" s="36"/>
    </row>
    <row r="29" spans="1:6">
      <c r="A29" s="34"/>
      <c r="B29" s="27" t="s">
        <v>43</v>
      </c>
      <c r="C29" s="28">
        <v>88</v>
      </c>
      <c r="D29" s="31">
        <f t="shared" si="0"/>
        <v>91.64</v>
      </c>
      <c r="E29" s="35"/>
      <c r="F29" s="36"/>
    </row>
    <row r="30" spans="1:6">
      <c r="A30" s="34"/>
      <c r="B30" s="27" t="s">
        <v>44</v>
      </c>
      <c r="C30" s="28">
        <v>44</v>
      </c>
      <c r="D30" s="31">
        <f t="shared" si="0"/>
        <v>46.32</v>
      </c>
      <c r="E30" s="35"/>
      <c r="F30" s="36"/>
    </row>
    <row r="31" spans="1:6">
      <c r="A31" s="37"/>
      <c r="B31" s="27" t="s">
        <v>45</v>
      </c>
      <c r="C31" s="28">
        <v>44</v>
      </c>
      <c r="D31" s="31">
        <f t="shared" si="0"/>
        <v>46.32</v>
      </c>
      <c r="E31" s="38"/>
      <c r="F31" s="39"/>
    </row>
    <row r="32" spans="1:6">
      <c r="A32" s="27" t="s">
        <v>31</v>
      </c>
      <c r="B32" s="27"/>
      <c r="C32" s="28">
        <f>SUM(C14:C31)</f>
        <v>1390</v>
      </c>
      <c r="D32" s="31">
        <f>SUM(D14:D31)</f>
        <v>1449.7</v>
      </c>
      <c r="E32" s="27"/>
      <c r="F32" s="27"/>
    </row>
    <row r="33" spans="3:4">
      <c r="C33" s="40"/>
      <c r="D33" s="40"/>
    </row>
    <row r="34" spans="3:4">
      <c r="C34" s="40"/>
      <c r="D34" s="40"/>
    </row>
    <row r="35" ht="15" spans="1:5">
      <c r="A35" s="27" t="s">
        <v>48</v>
      </c>
      <c r="B35" s="27"/>
      <c r="C35" s="28">
        <v>570</v>
      </c>
      <c r="D35" s="28">
        <f>C35*1.03</f>
        <v>587.1</v>
      </c>
      <c r="E35" s="41">
        <v>1480749</v>
      </c>
    </row>
  </sheetData>
  <mergeCells count="17">
    <mergeCell ref="A1:K1"/>
    <mergeCell ref="A2:D2"/>
    <mergeCell ref="E2:K2"/>
    <mergeCell ref="A8:A9"/>
    <mergeCell ref="A14:A19"/>
    <mergeCell ref="A20:A25"/>
    <mergeCell ref="A26:A31"/>
    <mergeCell ref="C8:C9"/>
    <mergeCell ref="E14:E19"/>
    <mergeCell ref="E20:E25"/>
    <mergeCell ref="E26:E31"/>
    <mergeCell ref="F14:F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2AC2ED315D5F48129720A7CF20661B1F_13</vt:lpwstr>
  </property>
</Properties>
</file>