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<sst xmlns="http://schemas.openxmlformats.org/spreadsheetml/2006/main" count="52" uniqueCount="48">
  <si>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</si>
  <si>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</si>
  <si>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</si>
  <si>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中通73536720003705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</si>
  <si>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</si>
  <si>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</si>
  <si>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</si>
  <si>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</si>
  <si>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</si>
  <si>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</si>
  <si>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</si>
  <si>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</si>
  <si>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</si>
  <si>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</si>
  <si>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</si>
  <si>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</si>
  <si>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</si>
  <si>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</si>
  <si>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</si>
  <si>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</si>
  <si>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</si>
  <si>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</si>
  <si>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</si>
  <si>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</si>
  <si>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</si>
  <si>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P24110312</t>
  </si>
  <si>
    <t xml:space="preserve">21 AULTH09845                                     </t>
  </si>
  <si>
    <t xml:space="preserve">S24110209 </t>
  </si>
  <si>
    <t xml:space="preserve">E0995AX                                                                                             </t>
  </si>
  <si>
    <t>46*35*21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</si>
  <si>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</si>
  <si>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</si>
  <si>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</si>
  <si>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</si>
  <si>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</si>
  <si>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</si>
  <si>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</si>
  <si>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KH109 - LT.KHAKI</t>
  </si>
  <si>
    <t>S</t>
  </si>
  <si>
    <t>有价格</t>
  </si>
  <si>
    <r>
      <rPr>
        <b/>
        <sz val="11"/>
        <rFont val="Calibri"/>
        <charset val="134"/>
      </rPr>
      <t>1482992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1483004</t>
    </r>
  </si>
  <si>
    <t>E0995AX</t>
  </si>
  <si>
    <t>M</t>
  </si>
  <si>
    <t>L</t>
  </si>
  <si>
    <t>XL</t>
  </si>
  <si>
    <t>XXL</t>
  </si>
  <si>
    <t>3XL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</si>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</sst>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13" sqref="D13:D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320</v>
      </c>
      <c r="F8" s="26"/>
      <c r="G8" s="26">
        <v>336</v>
      </c>
      <c r="H8" s="27">
        <v>1</v>
      </c>
      <c r="I8" s="26"/>
      <c r="J8" s="27">
        <v>15.3</v>
      </c>
      <c r="K8" s="23" t="s">
        <v>29</v>
      </c>
    </row>
    <row r="9" ht="15" spans="1:11">
      <c r="A9" s="28"/>
      <c r="B9" s="24" t="s">
        <v>30</v>
      </c>
      <c r="C9" s="29"/>
      <c r="D9" s="24" t="s">
        <v>28</v>
      </c>
      <c r="E9" s="26">
        <v>90</v>
      </c>
      <c r="F9" s="26"/>
      <c r="G9" s="26">
        <v>93</v>
      </c>
      <c r="H9" s="30"/>
      <c r="I9" s="26"/>
      <c r="J9" s="30"/>
      <c r="K9" s="28"/>
    </row>
    <row r="10" spans="1:11">
      <c r="A10" s="26" t="s">
        <v>31</v>
      </c>
      <c r="B10" s="26"/>
      <c r="C10" s="26"/>
      <c r="D10" s="26"/>
      <c r="E10" s="26">
        <f>SUM(E8:E9)</f>
        <v>410</v>
      </c>
      <c r="F10" s="26"/>
      <c r="G10" s="26">
        <f>SUM(G8:G9)</f>
        <v>429</v>
      </c>
      <c r="H10" s="26">
        <f>SUM(H8:H9)</f>
        <v>1</v>
      </c>
      <c r="I10" s="26"/>
      <c r="J10" s="26">
        <f>SUM(J8:J9)</f>
        <v>15.3</v>
      </c>
      <c r="K10" s="26"/>
    </row>
    <row r="13" spans="1:7">
      <c r="A13" s="31" t="s">
        <v>32</v>
      </c>
      <c r="B13" s="31" t="s">
        <v>33</v>
      </c>
      <c r="C13" s="32" t="s">
        <v>18</v>
      </c>
      <c r="D13" s="33" t="s">
        <v>34</v>
      </c>
      <c r="E13" s="31"/>
      <c r="F13" s="31" t="s">
        <v>35</v>
      </c>
      <c r="G13" s="31" t="s">
        <v>36</v>
      </c>
    </row>
    <row r="14" ht="15" spans="1:7">
      <c r="A14" s="34" t="s">
        <v>37</v>
      </c>
      <c r="B14" s="35" t="s">
        <v>38</v>
      </c>
      <c r="C14" s="32">
        <v>32</v>
      </c>
      <c r="D14" s="33">
        <f t="shared" ref="D14:D19" si="0">C14*1.03+1</f>
        <v>33.96</v>
      </c>
      <c r="E14" s="36" t="s">
        <v>39</v>
      </c>
      <c r="F14" s="37" t="s">
        <v>40</v>
      </c>
      <c r="G14" s="37" t="s">
        <v>41</v>
      </c>
    </row>
    <row r="15" ht="15" spans="1:7">
      <c r="A15" s="38"/>
      <c r="B15" s="35" t="s">
        <v>42</v>
      </c>
      <c r="C15" s="32">
        <v>64</v>
      </c>
      <c r="D15" s="33">
        <f t="shared" si="0"/>
        <v>66.92</v>
      </c>
      <c r="E15" s="39"/>
      <c r="F15" s="40"/>
      <c r="G15" s="40"/>
    </row>
    <row r="16" ht="15" spans="1:7">
      <c r="A16" s="38"/>
      <c r="B16" s="35" t="s">
        <v>43</v>
      </c>
      <c r="C16" s="32">
        <v>96</v>
      </c>
      <c r="D16" s="33">
        <f t="shared" si="0"/>
        <v>99.88</v>
      </c>
      <c r="E16" s="39"/>
      <c r="F16" s="40"/>
      <c r="G16" s="40"/>
    </row>
    <row r="17" ht="15" spans="1:7">
      <c r="A17" s="38"/>
      <c r="B17" s="35" t="s">
        <v>44</v>
      </c>
      <c r="C17" s="32">
        <v>64</v>
      </c>
      <c r="D17" s="33">
        <f t="shared" si="0"/>
        <v>66.92</v>
      </c>
      <c r="E17" s="39"/>
      <c r="F17" s="40"/>
      <c r="G17" s="40"/>
    </row>
    <row r="18" ht="15" spans="1:7">
      <c r="A18" s="38"/>
      <c r="B18" s="35" t="s">
        <v>45</v>
      </c>
      <c r="C18" s="32">
        <v>32</v>
      </c>
      <c r="D18" s="33">
        <f t="shared" si="0"/>
        <v>33.96</v>
      </c>
      <c r="E18" s="39"/>
      <c r="F18" s="40"/>
      <c r="G18" s="40"/>
    </row>
    <row r="19" ht="15" spans="1:7">
      <c r="A19" s="41"/>
      <c r="B19" s="35" t="s">
        <v>46</v>
      </c>
      <c r="C19" s="32">
        <v>32</v>
      </c>
      <c r="D19" s="33">
        <f t="shared" si="0"/>
        <v>33.96</v>
      </c>
      <c r="E19" s="42"/>
      <c r="F19" s="43"/>
      <c r="G19" s="43"/>
    </row>
    <row r="20" spans="1:7">
      <c r="A20" s="31" t="s">
        <v>31</v>
      </c>
      <c r="B20" s="31"/>
      <c r="C20" s="32">
        <f>SUM(C14:C19)</f>
        <v>320</v>
      </c>
      <c r="D20" s="33">
        <f>SUM(D14:D19)</f>
        <v>335.6</v>
      </c>
      <c r="E20" s="31"/>
      <c r="F20" s="31"/>
      <c r="G20" s="31"/>
    </row>
    <row r="21" spans="3:4">
      <c r="C21" s="44"/>
      <c r="D21" s="44"/>
    </row>
    <row r="22" spans="3:4">
      <c r="C22" s="44"/>
      <c r="D22" s="44"/>
    </row>
    <row r="23" ht="15" spans="1:6">
      <c r="A23" s="31" t="s">
        <v>47</v>
      </c>
      <c r="B23" s="31"/>
      <c r="C23" s="32">
        <v>90</v>
      </c>
      <c r="D23" s="32">
        <f>C23*1.03</f>
        <v>92.7</v>
      </c>
      <c r="E23" s="31"/>
      <c r="F23" s="45">
        <v>1482994</v>
      </c>
    </row>
  </sheetData>
  <mergeCells count="14">
    <mergeCell ref="A1:K1"/>
    <mergeCell ref="A2:D2"/>
    <mergeCell ref="E2:K2"/>
    <mergeCell ref="A8:A9"/>
    <mergeCell ref="A14:A19"/>
    <mergeCell ref="C8:C9"/>
    <mergeCell ref="E14:E19"/>
    <mergeCell ref="F14:F19"/>
    <mergeCell ref="G14:G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AA96D96A361247A29B9AC17A8B7C33CA_13</vt:lpwstr>
  </property>
</Properties>
</file>