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<sst xmlns="http://schemas.openxmlformats.org/spreadsheetml/2006/main" count="68" uniqueCount="51">
  <si>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</si>
  <si>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</si>
  <si>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</si>
  <si>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Alice 13764005563 上海市上海市闵行区兴梅路485号中环科技园12楼1213室 中通73536735641216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</si>
  <si>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</si>
  <si>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</si>
  <si>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</si>
  <si>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</si>
  <si>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</si>
  <si>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</si>
  <si>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</si>
  <si>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</si>
  <si>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</si>
  <si>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</si>
  <si>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</si>
  <si>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</si>
  <si>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</si>
  <si>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</si>
  <si>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</si>
  <si>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</si>
  <si>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</si>
  <si>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</si>
  <si>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</si>
  <si>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</si>
  <si>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</si>
  <si>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P24110313           </t>
  </si>
  <si>
    <t xml:space="preserve">21 AULTH09845                                     </t>
  </si>
  <si>
    <t xml:space="preserve">S24110210 </t>
  </si>
  <si>
    <t xml:space="preserve">N0131AZ                                                                                             </t>
  </si>
  <si>
    <t>48*27.5*27</t>
  </si>
  <si>
    <r>
      <t xml:space="preserve">21AULTH09845 </t>
    </r>
    <r>
      <rPr>
        <b/>
        <sz val="11"/>
        <rFont val="宋体"/>
        <charset val="134"/>
      </rPr>
      <t>背面空白</t>
    </r>
    <r>
      <rPr>
        <b/>
        <sz val="11"/>
        <rFont val="Calibri"/>
        <charset val="134"/>
      </rPr>
      <t xml:space="preserve">                             </t>
    </r>
  </si>
  <si>
    <t>总计</t>
  </si>
  <si>
    <t>颜色</t>
  </si>
  <si>
    <t>尺码</t>
  </si>
  <si>
    <t>生产数</t>
  </si>
  <si>
    <t>PO号</t>
  </si>
  <si>
    <t>款号</t>
  </si>
  <si>
    <t>BK27 - BLACK</t>
  </si>
  <si>
    <t>S</t>
  </si>
  <si>
    <r>
      <rPr>
        <b/>
        <sz val="11"/>
        <rFont val="Calibri"/>
        <charset val="134"/>
      </rPr>
      <t>1475142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1475153</t>
    </r>
  </si>
  <si>
    <t>N0131AZ</t>
  </si>
  <si>
    <t>M</t>
  </si>
  <si>
    <t>L</t>
  </si>
  <si>
    <t>XL</t>
  </si>
  <si>
    <t>XXL</t>
  </si>
  <si>
    <t>3XL</t>
  </si>
  <si>
    <t>TR111 - AQUA</t>
  </si>
  <si>
    <r>
      <rPr>
        <b/>
        <sz val="11"/>
        <rFont val="Calibri"/>
        <charset val="134"/>
      </rPr>
      <t>1475008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1475009</t>
    </r>
  </si>
  <si>
    <t>GN1101 - MINT</t>
  </si>
  <si>
    <t>空白吊牌</t>
  </si>
  <si>
    <r>
      <rPr>
        <b/>
        <sz val="11"/>
        <rFont val="Calibri"/>
        <charset val="134"/>
      </rPr>
      <t>1475152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1475007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</si>
</sst>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6" borderId="9" applyNumberFormat="0" applyAlignment="0" applyProtection="0">
      <alignment vertical="center"/>
    </xf>
    <xf numFmtId="0" fontId="25" fillId="6" borderId="8" applyNumberFormat="0" applyAlignment="0" applyProtection="0">
      <alignment vertical="center"/>
    </xf>
    <xf numFmtId="0" fontId="26" fillId="7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177" fontId="14" fillId="0" borderId="1" xfId="0" applyNumberFormat="1" applyFont="1" applyFill="1" applyBorder="1" applyAlignment="1">
      <alignment horizontal="center" vertical="center"/>
    </xf>
    <xf numFmtId="177" fontId="14" fillId="2" borderId="1" xfId="0" applyNumberFormat="1" applyFont="1" applyFill="1" applyBorder="1" applyAlignment="1">
      <alignment horizontal="center" vertical="center"/>
    </xf>
    <xf numFmtId="1" fontId="13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/>
    </xf>
    <xf numFmtId="0" fontId="13" fillId="0" borderId="4" xfId="0" applyNumberFormat="1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77" fontId="14" fillId="0" borderId="1" xfId="0" applyNumberFormat="1" applyFont="1" applyBorder="1" applyAlignment="1">
      <alignment horizontal="center" vertical="center"/>
    </xf>
    <xf numFmtId="177" fontId="14" fillId="3" borderId="1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0" fontId="13" fillId="0" borderId="1" xfId="0" applyNumberFormat="1" applyFont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tabSelected="1" workbookViewId="0">
      <selection activeCell="E3" sqref="E3:K4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11" max="11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45612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40" t="s">
        <v>11</v>
      </c>
      <c r="J6" s="40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41" t="s">
        <v>22</v>
      </c>
      <c r="J7" s="41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3" t="s">
        <v>27</v>
      </c>
      <c r="D8" s="24" t="s">
        <v>28</v>
      </c>
      <c r="E8" s="25">
        <v>4716</v>
      </c>
      <c r="F8" s="25"/>
      <c r="G8" s="25">
        <v>4875</v>
      </c>
      <c r="H8" s="25">
        <v>1</v>
      </c>
      <c r="I8" s="25"/>
      <c r="J8" s="25">
        <v>15.6</v>
      </c>
      <c r="K8" s="42" t="s">
        <v>29</v>
      </c>
    </row>
    <row r="9" ht="15" spans="1:11">
      <c r="A9" s="26"/>
      <c r="B9" s="24" t="s">
        <v>30</v>
      </c>
      <c r="C9" s="26"/>
      <c r="D9" s="24" t="s">
        <v>28</v>
      </c>
      <c r="E9" s="25">
        <v>1802</v>
      </c>
      <c r="F9" s="25"/>
      <c r="G9" s="25">
        <v>1857</v>
      </c>
      <c r="H9" s="25"/>
      <c r="I9" s="25"/>
      <c r="J9" s="25"/>
      <c r="K9" s="25"/>
    </row>
    <row r="10" spans="1:11">
      <c r="A10" s="25" t="s">
        <v>31</v>
      </c>
      <c r="B10" s="25"/>
      <c r="C10" s="25"/>
      <c r="D10" s="25"/>
      <c r="E10" s="25">
        <f>SUM(E8:E9)</f>
        <v>6518</v>
      </c>
      <c r="F10" s="25"/>
      <c r="G10" s="25">
        <f>SUM(G8:G9)</f>
        <v>6732</v>
      </c>
      <c r="H10" s="25">
        <f>SUM(H8:H9)</f>
        <v>1</v>
      </c>
      <c r="I10" s="25"/>
      <c r="J10" s="25">
        <f>SUM(J8:J9)</f>
        <v>15.6</v>
      </c>
      <c r="K10" s="25"/>
    </row>
    <row r="13" spans="1:6">
      <c r="A13" s="27" t="s">
        <v>32</v>
      </c>
      <c r="B13" s="27" t="s">
        <v>33</v>
      </c>
      <c r="C13" s="28" t="s">
        <v>18</v>
      </c>
      <c r="D13" s="29" t="s">
        <v>34</v>
      </c>
      <c r="E13" s="27" t="s">
        <v>35</v>
      </c>
      <c r="F13" s="27" t="s">
        <v>36</v>
      </c>
    </row>
    <row r="14" ht="15" spans="1:6">
      <c r="A14" s="30" t="s">
        <v>37</v>
      </c>
      <c r="B14" s="31" t="s">
        <v>38</v>
      </c>
      <c r="C14" s="28">
        <v>273</v>
      </c>
      <c r="D14" s="29">
        <f t="shared" ref="D14:D31" si="0">C14*1.03+1</f>
        <v>282.19</v>
      </c>
      <c r="E14" s="31" t="s">
        <v>39</v>
      </c>
      <c r="F14" s="32" t="s">
        <v>40</v>
      </c>
    </row>
    <row r="15" ht="15" spans="1:6">
      <c r="A15" s="30"/>
      <c r="B15" s="31" t="s">
        <v>41</v>
      </c>
      <c r="C15" s="28">
        <v>546</v>
      </c>
      <c r="D15" s="29">
        <f t="shared" si="0"/>
        <v>563.38</v>
      </c>
      <c r="E15" s="31"/>
      <c r="F15" s="33"/>
    </row>
    <row r="16" ht="15" spans="1:6">
      <c r="A16" s="30"/>
      <c r="B16" s="31" t="s">
        <v>42</v>
      </c>
      <c r="C16" s="28">
        <v>712</v>
      </c>
      <c r="D16" s="29">
        <f t="shared" si="0"/>
        <v>734.36</v>
      </c>
      <c r="E16" s="31"/>
      <c r="F16" s="33"/>
    </row>
    <row r="17" ht="15" spans="1:6">
      <c r="A17" s="30"/>
      <c r="B17" s="31" t="s">
        <v>43</v>
      </c>
      <c r="C17" s="28">
        <v>546</v>
      </c>
      <c r="D17" s="29">
        <f t="shared" si="0"/>
        <v>563.38</v>
      </c>
      <c r="E17" s="31"/>
      <c r="F17" s="33"/>
    </row>
    <row r="18" ht="15" spans="1:6">
      <c r="A18" s="30"/>
      <c r="B18" s="31" t="s">
        <v>44</v>
      </c>
      <c r="C18" s="28">
        <v>273</v>
      </c>
      <c r="D18" s="29">
        <f t="shared" si="0"/>
        <v>282.19</v>
      </c>
      <c r="E18" s="31"/>
      <c r="F18" s="33"/>
    </row>
    <row r="19" ht="15" spans="1:6">
      <c r="A19" s="30"/>
      <c r="B19" s="31" t="s">
        <v>45</v>
      </c>
      <c r="C19" s="28">
        <v>166</v>
      </c>
      <c r="D19" s="29">
        <f t="shared" si="0"/>
        <v>171.98</v>
      </c>
      <c r="E19" s="31"/>
      <c r="F19" s="33"/>
    </row>
    <row r="20" ht="15" spans="1:6">
      <c r="A20" s="30" t="s">
        <v>46</v>
      </c>
      <c r="B20" s="31" t="s">
        <v>38</v>
      </c>
      <c r="C20" s="28">
        <v>60</v>
      </c>
      <c r="D20" s="29">
        <f t="shared" si="0"/>
        <v>62.8</v>
      </c>
      <c r="E20" s="31" t="s">
        <v>47</v>
      </c>
      <c r="F20" s="33"/>
    </row>
    <row r="21" ht="15" spans="1:6">
      <c r="A21" s="30"/>
      <c r="B21" s="31" t="s">
        <v>41</v>
      </c>
      <c r="C21" s="28">
        <v>120</v>
      </c>
      <c r="D21" s="29">
        <f t="shared" si="0"/>
        <v>124.6</v>
      </c>
      <c r="E21" s="31"/>
      <c r="F21" s="33"/>
    </row>
    <row r="22" ht="15" spans="1:6">
      <c r="A22" s="30"/>
      <c r="B22" s="31" t="s">
        <v>42</v>
      </c>
      <c r="C22" s="28">
        <v>180</v>
      </c>
      <c r="D22" s="29">
        <f t="shared" si="0"/>
        <v>186.4</v>
      </c>
      <c r="E22" s="31"/>
      <c r="F22" s="33"/>
    </row>
    <row r="23" ht="15" spans="1:6">
      <c r="A23" s="30"/>
      <c r="B23" s="31" t="s">
        <v>43</v>
      </c>
      <c r="C23" s="28">
        <v>120</v>
      </c>
      <c r="D23" s="29">
        <f t="shared" si="0"/>
        <v>124.6</v>
      </c>
      <c r="E23" s="31"/>
      <c r="F23" s="33"/>
    </row>
    <row r="24" ht="15" spans="1:6">
      <c r="A24" s="30"/>
      <c r="B24" s="31" t="s">
        <v>44</v>
      </c>
      <c r="C24" s="28">
        <v>60</v>
      </c>
      <c r="D24" s="29">
        <f t="shared" si="0"/>
        <v>62.8</v>
      </c>
      <c r="E24" s="31"/>
      <c r="F24" s="33"/>
    </row>
    <row r="25" ht="15" spans="1:6">
      <c r="A25" s="30"/>
      <c r="B25" s="31" t="s">
        <v>45</v>
      </c>
      <c r="C25" s="28">
        <v>60</v>
      </c>
      <c r="D25" s="29">
        <f t="shared" si="0"/>
        <v>62.8</v>
      </c>
      <c r="E25" s="31"/>
      <c r="F25" s="33"/>
    </row>
    <row r="26" ht="15" spans="1:6">
      <c r="A26" s="30" t="s">
        <v>48</v>
      </c>
      <c r="B26" s="31" t="s">
        <v>38</v>
      </c>
      <c r="C26" s="28">
        <v>160</v>
      </c>
      <c r="D26" s="29">
        <f t="shared" si="0"/>
        <v>165.8</v>
      </c>
      <c r="E26" s="31" t="s">
        <v>47</v>
      </c>
      <c r="F26" s="33"/>
    </row>
    <row r="27" ht="15" spans="1:6">
      <c r="A27" s="30"/>
      <c r="B27" s="31" t="s">
        <v>41</v>
      </c>
      <c r="C27" s="28">
        <v>320</v>
      </c>
      <c r="D27" s="29">
        <f t="shared" si="0"/>
        <v>330.6</v>
      </c>
      <c r="E27" s="31"/>
      <c r="F27" s="33"/>
    </row>
    <row r="28" ht="15" spans="1:6">
      <c r="A28" s="30"/>
      <c r="B28" s="31" t="s">
        <v>42</v>
      </c>
      <c r="C28" s="28">
        <v>480</v>
      </c>
      <c r="D28" s="29">
        <f t="shared" si="0"/>
        <v>495.4</v>
      </c>
      <c r="E28" s="31"/>
      <c r="F28" s="33"/>
    </row>
    <row r="29" ht="15" spans="1:6">
      <c r="A29" s="30"/>
      <c r="B29" s="31" t="s">
        <v>43</v>
      </c>
      <c r="C29" s="28">
        <v>320</v>
      </c>
      <c r="D29" s="29">
        <f t="shared" si="0"/>
        <v>330.6</v>
      </c>
      <c r="E29" s="31"/>
      <c r="F29" s="33"/>
    </row>
    <row r="30" ht="15" spans="1:6">
      <c r="A30" s="30"/>
      <c r="B30" s="31" t="s">
        <v>44</v>
      </c>
      <c r="C30" s="28">
        <v>160</v>
      </c>
      <c r="D30" s="29">
        <f t="shared" si="0"/>
        <v>165.8</v>
      </c>
      <c r="E30" s="31"/>
      <c r="F30" s="33"/>
    </row>
    <row r="31" ht="15" spans="1:6">
      <c r="A31" s="30"/>
      <c r="B31" s="31" t="s">
        <v>45</v>
      </c>
      <c r="C31" s="28">
        <v>160</v>
      </c>
      <c r="D31" s="29">
        <f t="shared" si="0"/>
        <v>165.8</v>
      </c>
      <c r="E31" s="31"/>
      <c r="F31" s="34"/>
    </row>
    <row r="32" spans="1:6">
      <c r="A32" s="35" t="s">
        <v>31</v>
      </c>
      <c r="B32" s="35"/>
      <c r="C32" s="36">
        <f>SUM(C14:C31)</f>
        <v>4716</v>
      </c>
      <c r="D32" s="37">
        <f>SUM(D14:D31)</f>
        <v>4875.48</v>
      </c>
      <c r="E32" s="35"/>
      <c r="F32" s="35"/>
    </row>
    <row r="33" spans="3:4">
      <c r="C33" s="38"/>
      <c r="D33" s="38"/>
    </row>
    <row r="34" spans="3:4">
      <c r="C34" s="38"/>
      <c r="D34" s="38"/>
    </row>
    <row r="35" ht="15" spans="1:5">
      <c r="A35" s="35" t="s">
        <v>49</v>
      </c>
      <c r="B35" s="35"/>
      <c r="C35" s="36">
        <v>1802</v>
      </c>
      <c r="D35" s="36">
        <f>C35*1.03+1</f>
        <v>1857.06</v>
      </c>
      <c r="E35" s="39" t="s">
        <v>50</v>
      </c>
    </row>
  </sheetData>
  <mergeCells count="17">
    <mergeCell ref="A1:K1"/>
    <mergeCell ref="A2:D2"/>
    <mergeCell ref="E2:K2"/>
    <mergeCell ref="A8:A9"/>
    <mergeCell ref="A14:A19"/>
    <mergeCell ref="A20:A25"/>
    <mergeCell ref="A26:A31"/>
    <mergeCell ref="C8:C9"/>
    <mergeCell ref="E14:E19"/>
    <mergeCell ref="E20:E25"/>
    <mergeCell ref="E26:E31"/>
    <mergeCell ref="F14:F31"/>
    <mergeCell ref="H8:H9"/>
    <mergeCell ref="J8:J9"/>
    <mergeCell ref="K8:K9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2024-11-16T07:38:23Z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8A763733EC8C42FF9447D93CDEE5DB93_13</vt:lpwstr>
  </property>
</Properties>
</file>