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<sst xmlns="http://schemas.openxmlformats.org/spreadsheetml/2006/main" count="67" uniqueCount="52">
  <si>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</si>
  <si>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</si>
  <si>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</si>
  <si>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宿州市埇桥区磬云南439号鞋城管委会四号楼慧舟服饰有限公司18298031710梁总 中通74100496870384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</si>
  <si>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</si>
  <si>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</si>
  <si>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</si>
  <si>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</si>
  <si>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</si>
  <si>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</si>
  <si>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</si>
  <si>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</si>
  <si>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</si>
  <si>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</si>
  <si>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</si>
  <si>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</si>
  <si>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</si>
  <si>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</si>
  <si>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</si>
  <si>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</si>
  <si>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</si>
  <si>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</si>
  <si>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</si>
  <si>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</si>
  <si>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</si>
  <si>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P24100291</t>
  </si>
  <si>
    <t>21 AULTH09845</t>
  </si>
  <si>
    <t>S24100188</t>
  </si>
  <si>
    <t xml:space="preserve">E4555AX                                                                                             </t>
  </si>
  <si>
    <t>26*16*11</t>
  </si>
  <si>
    <t xml:space="preserve">23_AULBM10996                                     </t>
  </si>
  <si>
    <t>31*23*23</t>
  </si>
  <si>
    <t xml:space="preserve">21 AULBM10015                                     </t>
  </si>
  <si>
    <t>总计</t>
  </si>
  <si>
    <t>颜色</t>
  </si>
  <si>
    <t>尺码</t>
  </si>
  <si>
    <t>生产数</t>
  </si>
  <si>
    <t>尺码段</t>
  </si>
  <si>
    <t>PO号</t>
  </si>
  <si>
    <t>款号</t>
  </si>
  <si>
    <t>AR15 - ANTHRA</t>
  </si>
  <si>
    <t>全码</t>
  </si>
  <si>
    <t>E4555AX</t>
  </si>
  <si>
    <t>无价格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</si>
  <si>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28</t>
    </r>
  </si>
  <si>
    <t>1493309/1493314/1493552/1493880</t>
  </si>
  <si>
    <t>有价格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</si>
  <si>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38</t>
    </r>
  </si>
  <si>
    <t>1493298/1493303/1493305/1493308/1493551/1493563/1493661/1493879</t>
  </si>
  <si>
    <t>BG781 - STONE</t>
  </si>
  <si>
    <t>1493314/1493552/1493880</t>
  </si>
  <si>
    <t>1493309/1493298/1493303/1493305/1493308/1493551/1493563/1493661/1493879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</si>
</sst>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/>
    </xf>
    <xf numFmtId="177" fontId="15" fillId="0" borderId="1" xfId="0" applyNumberFormat="1" applyFont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"/>
  <sheetViews>
    <sheetView tabSelected="1" workbookViewId="0">
      <selection activeCell="K16" sqref="A1:K16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5" max="5" width="9.25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45616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54" t="s">
        <v>11</v>
      </c>
      <c r="J6" s="5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55" t="s">
        <v>22</v>
      </c>
      <c r="J7" s="55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6">
        <v>2600</v>
      </c>
      <c r="F8" s="24"/>
      <c r="G8" s="24">
        <v>2710</v>
      </c>
      <c r="H8" s="24">
        <v>1</v>
      </c>
      <c r="I8" s="24"/>
      <c r="J8" s="24">
        <v>3</v>
      </c>
      <c r="K8" s="24" t="s">
        <v>29</v>
      </c>
    </row>
    <row r="9" ht="15" spans="1:11">
      <c r="A9" s="27"/>
      <c r="B9" s="28" t="s">
        <v>30</v>
      </c>
      <c r="C9" s="27"/>
      <c r="D9" s="29">
        <v>28</v>
      </c>
      <c r="E9" s="30">
        <v>360.5</v>
      </c>
      <c r="F9" s="24"/>
      <c r="G9" s="24">
        <v>368</v>
      </c>
      <c r="H9" s="23">
        <v>2</v>
      </c>
      <c r="I9" s="24"/>
      <c r="J9" s="23">
        <v>8.2</v>
      </c>
      <c r="K9" s="23" t="s">
        <v>31</v>
      </c>
    </row>
    <row r="10" ht="15" spans="1:11">
      <c r="A10" s="27"/>
      <c r="B10" s="31"/>
      <c r="C10" s="27"/>
      <c r="D10" s="29">
        <v>30</v>
      </c>
      <c r="E10" s="30">
        <v>729.24</v>
      </c>
      <c r="F10" s="24"/>
      <c r="G10" s="24">
        <v>744</v>
      </c>
      <c r="H10" s="27"/>
      <c r="I10" s="24"/>
      <c r="J10" s="27"/>
      <c r="K10" s="27"/>
    </row>
    <row r="11" ht="15" spans="1:11">
      <c r="A11" s="27"/>
      <c r="B11" s="31"/>
      <c r="C11" s="27"/>
      <c r="D11" s="29">
        <v>32</v>
      </c>
      <c r="E11" s="30">
        <v>762.2</v>
      </c>
      <c r="F11" s="24"/>
      <c r="G11" s="24">
        <v>777</v>
      </c>
      <c r="H11" s="27"/>
      <c r="I11" s="24"/>
      <c r="J11" s="27"/>
      <c r="K11" s="27"/>
    </row>
    <row r="12" ht="15" spans="1:11">
      <c r="A12" s="27"/>
      <c r="B12" s="31"/>
      <c r="C12" s="27"/>
      <c r="D12" s="29">
        <v>34</v>
      </c>
      <c r="E12" s="30">
        <v>742.63</v>
      </c>
      <c r="F12" s="24"/>
      <c r="G12" s="24">
        <v>757</v>
      </c>
      <c r="H12" s="27"/>
      <c r="I12" s="24"/>
      <c r="J12" s="27"/>
      <c r="K12" s="27"/>
    </row>
    <row r="13" ht="15" spans="1:11">
      <c r="A13" s="27"/>
      <c r="B13" s="31"/>
      <c r="C13" s="27"/>
      <c r="D13" s="29">
        <v>36</v>
      </c>
      <c r="E13" s="30">
        <v>417.15</v>
      </c>
      <c r="F13" s="24"/>
      <c r="G13" s="24">
        <v>425</v>
      </c>
      <c r="H13" s="27"/>
      <c r="I13" s="24"/>
      <c r="J13" s="27"/>
      <c r="K13" s="27"/>
    </row>
    <row r="14" ht="15" spans="1:11">
      <c r="A14" s="27"/>
      <c r="B14" s="32"/>
      <c r="C14" s="27"/>
      <c r="D14" s="29">
        <v>38</v>
      </c>
      <c r="E14" s="30">
        <v>41.2</v>
      </c>
      <c r="F14" s="24"/>
      <c r="G14" s="24">
        <v>42</v>
      </c>
      <c r="H14" s="27"/>
      <c r="I14" s="24"/>
      <c r="J14" s="27"/>
      <c r="K14" s="27"/>
    </row>
    <row r="15" ht="15" spans="1:11">
      <c r="A15" s="33"/>
      <c r="B15" s="34" t="s">
        <v>32</v>
      </c>
      <c r="C15" s="33"/>
      <c r="D15" s="25" t="s">
        <v>28</v>
      </c>
      <c r="E15" s="26">
        <v>3053</v>
      </c>
      <c r="F15" s="24"/>
      <c r="G15" s="24">
        <v>3150</v>
      </c>
      <c r="H15" s="33"/>
      <c r="I15" s="24"/>
      <c r="J15" s="33"/>
      <c r="K15" s="33"/>
    </row>
    <row r="16" spans="1:11">
      <c r="A16" s="24" t="s">
        <v>33</v>
      </c>
      <c r="B16" s="24"/>
      <c r="C16" s="24"/>
      <c r="D16" s="24"/>
      <c r="E16" s="35">
        <f>SUM(E8:E15)</f>
        <v>8705.92</v>
      </c>
      <c r="F16" s="36"/>
      <c r="G16" s="36">
        <f>SUM(G8:G15)</f>
        <v>8973</v>
      </c>
      <c r="H16" s="36">
        <v>2</v>
      </c>
      <c r="I16" s="36"/>
      <c r="J16" s="36">
        <f>SUM(J8:J15)</f>
        <v>11.2</v>
      </c>
      <c r="K16" s="24"/>
    </row>
    <row r="19" spans="1:8">
      <c r="A19" s="37" t="s">
        <v>34</v>
      </c>
      <c r="B19" s="37" t="s">
        <v>35</v>
      </c>
      <c r="C19" s="38" t="s">
        <v>18</v>
      </c>
      <c r="D19" s="35" t="s">
        <v>36</v>
      </c>
      <c r="E19" s="37" t="s">
        <v>37</v>
      </c>
      <c r="F19" s="37" t="s">
        <v>38</v>
      </c>
      <c r="G19" s="37" t="s">
        <v>39</v>
      </c>
      <c r="H19" s="37"/>
    </row>
    <row r="20" ht="15" spans="1:8">
      <c r="A20" s="39" t="s">
        <v>40</v>
      </c>
      <c r="B20" s="40">
        <v>28</v>
      </c>
      <c r="C20" s="38">
        <v>4.12</v>
      </c>
      <c r="D20" s="35">
        <f t="shared" ref="D20:D51" si="0">C20*1.03+1</f>
        <v>5.2436</v>
      </c>
      <c r="E20" s="41" t="s">
        <v>41</v>
      </c>
      <c r="F20" s="42">
        <v>1493664</v>
      </c>
      <c r="G20" s="43" t="s">
        <v>42</v>
      </c>
      <c r="H20" s="44" t="s">
        <v>43</v>
      </c>
    </row>
    <row r="21" ht="15" spans="1:8">
      <c r="A21" s="45"/>
      <c r="B21" s="40">
        <v>30</v>
      </c>
      <c r="C21" s="38">
        <v>12.36</v>
      </c>
      <c r="D21" s="35">
        <f t="shared" si="0"/>
        <v>13.7308</v>
      </c>
      <c r="E21" s="46"/>
      <c r="F21" s="47"/>
      <c r="G21" s="48"/>
      <c r="H21" s="49"/>
    </row>
    <row r="22" ht="15" spans="1:8">
      <c r="A22" s="45"/>
      <c r="B22" s="40">
        <v>32</v>
      </c>
      <c r="C22" s="38">
        <v>10.3</v>
      </c>
      <c r="D22" s="35">
        <f t="shared" si="0"/>
        <v>11.609</v>
      </c>
      <c r="E22" s="46"/>
      <c r="F22" s="47"/>
      <c r="G22" s="48"/>
      <c r="H22" s="49"/>
    </row>
    <row r="23" ht="15" spans="1:8">
      <c r="A23" s="45"/>
      <c r="B23" s="40">
        <v>34</v>
      </c>
      <c r="C23" s="38">
        <v>8.24</v>
      </c>
      <c r="D23" s="35">
        <f t="shared" si="0"/>
        <v>9.4872</v>
      </c>
      <c r="E23" s="46"/>
      <c r="F23" s="47"/>
      <c r="G23" s="48"/>
      <c r="H23" s="49"/>
    </row>
    <row r="24" ht="15" spans="1:8">
      <c r="A24" s="45"/>
      <c r="B24" s="40">
        <v>36</v>
      </c>
      <c r="C24" s="38">
        <v>6.18</v>
      </c>
      <c r="D24" s="35">
        <f t="shared" si="0"/>
        <v>7.3654</v>
      </c>
      <c r="E24" s="46"/>
      <c r="F24" s="47"/>
      <c r="G24" s="48"/>
      <c r="H24" s="49"/>
    </row>
    <row r="25" ht="15" spans="1:8">
      <c r="A25" s="50"/>
      <c r="B25" s="40">
        <v>38</v>
      </c>
      <c r="C25" s="38">
        <v>4.12</v>
      </c>
      <c r="D25" s="35">
        <f t="shared" si="0"/>
        <v>5.2436</v>
      </c>
      <c r="E25" s="51"/>
      <c r="F25" s="52"/>
      <c r="G25" s="48"/>
      <c r="H25" s="53"/>
    </row>
    <row r="26" ht="15" spans="1:8">
      <c r="A26" s="39" t="s">
        <v>40</v>
      </c>
      <c r="B26" s="40">
        <v>30</v>
      </c>
      <c r="C26" s="38">
        <v>20.6</v>
      </c>
      <c r="D26" s="35">
        <f t="shared" si="0"/>
        <v>22.218</v>
      </c>
      <c r="E26" s="41" t="s">
        <v>44</v>
      </c>
      <c r="F26" s="39" t="s">
        <v>45</v>
      </c>
      <c r="G26" s="48"/>
      <c r="H26" s="44" t="s">
        <v>46</v>
      </c>
    </row>
    <row r="27" ht="15" spans="1:8">
      <c r="A27" s="45"/>
      <c r="B27" s="40">
        <v>32</v>
      </c>
      <c r="C27" s="38">
        <v>41.2</v>
      </c>
      <c r="D27" s="35">
        <f t="shared" si="0"/>
        <v>43.436</v>
      </c>
      <c r="E27" s="46"/>
      <c r="F27" s="45"/>
      <c r="G27" s="48"/>
      <c r="H27" s="49"/>
    </row>
    <row r="28" ht="15" spans="1:8">
      <c r="A28" s="45"/>
      <c r="B28" s="40">
        <v>34</v>
      </c>
      <c r="C28" s="38">
        <v>41.2</v>
      </c>
      <c r="D28" s="35">
        <f t="shared" si="0"/>
        <v>43.436</v>
      </c>
      <c r="E28" s="46"/>
      <c r="F28" s="45"/>
      <c r="G28" s="48"/>
      <c r="H28" s="49"/>
    </row>
    <row r="29" ht="15" spans="1:8">
      <c r="A29" s="45"/>
      <c r="B29" s="40">
        <v>36</v>
      </c>
      <c r="C29" s="38">
        <v>41.2</v>
      </c>
      <c r="D29" s="35">
        <f t="shared" si="0"/>
        <v>43.436</v>
      </c>
      <c r="E29" s="46"/>
      <c r="F29" s="45"/>
      <c r="G29" s="48"/>
      <c r="H29" s="49"/>
    </row>
    <row r="30" ht="15" spans="1:8">
      <c r="A30" s="50"/>
      <c r="B30" s="40">
        <v>38</v>
      </c>
      <c r="C30" s="38">
        <v>20.6</v>
      </c>
      <c r="D30" s="35">
        <f t="shared" si="0"/>
        <v>22.218</v>
      </c>
      <c r="E30" s="51"/>
      <c r="F30" s="50"/>
      <c r="G30" s="48"/>
      <c r="H30" s="53"/>
    </row>
    <row r="31" ht="15" spans="1:8">
      <c r="A31" s="39" t="s">
        <v>40</v>
      </c>
      <c r="B31" s="40">
        <v>28</v>
      </c>
      <c r="C31" s="38">
        <v>151.41</v>
      </c>
      <c r="D31" s="35">
        <f t="shared" si="0"/>
        <v>156.9523</v>
      </c>
      <c r="E31" s="41" t="s">
        <v>47</v>
      </c>
      <c r="F31" s="39" t="s">
        <v>48</v>
      </c>
      <c r="G31" s="48"/>
      <c r="H31" s="44" t="s">
        <v>46</v>
      </c>
    </row>
    <row r="32" ht="15" spans="1:8">
      <c r="A32" s="45"/>
      <c r="B32" s="40">
        <v>30</v>
      </c>
      <c r="C32" s="38">
        <v>286.34</v>
      </c>
      <c r="D32" s="35">
        <f t="shared" si="0"/>
        <v>295.9302</v>
      </c>
      <c r="E32" s="46"/>
      <c r="F32" s="45"/>
      <c r="G32" s="48"/>
      <c r="H32" s="49"/>
    </row>
    <row r="33" ht="15" spans="1:8">
      <c r="A33" s="45"/>
      <c r="B33" s="40">
        <v>32</v>
      </c>
      <c r="C33" s="38">
        <v>286.34</v>
      </c>
      <c r="D33" s="35">
        <f t="shared" si="0"/>
        <v>295.9302</v>
      </c>
      <c r="E33" s="46"/>
      <c r="F33" s="45"/>
      <c r="G33" s="48"/>
      <c r="H33" s="49"/>
    </row>
    <row r="34" ht="15" spans="1:8">
      <c r="A34" s="45"/>
      <c r="B34" s="40">
        <v>34</v>
      </c>
      <c r="C34" s="38">
        <v>278.1</v>
      </c>
      <c r="D34" s="35">
        <f t="shared" si="0"/>
        <v>287.443</v>
      </c>
      <c r="E34" s="46"/>
      <c r="F34" s="45"/>
      <c r="G34" s="48"/>
      <c r="H34" s="49"/>
    </row>
    <row r="35" ht="15" spans="1:8">
      <c r="A35" s="45"/>
      <c r="B35" s="40">
        <v>36</v>
      </c>
      <c r="C35" s="38">
        <v>143.17</v>
      </c>
      <c r="D35" s="35">
        <f t="shared" si="0"/>
        <v>148.4651</v>
      </c>
      <c r="E35" s="46"/>
      <c r="F35" s="45"/>
      <c r="G35" s="48"/>
      <c r="H35" s="49"/>
    </row>
    <row r="36" ht="15" spans="1:8">
      <c r="A36" s="39" t="s">
        <v>49</v>
      </c>
      <c r="B36" s="40">
        <v>28</v>
      </c>
      <c r="C36" s="38">
        <v>4.12</v>
      </c>
      <c r="D36" s="35">
        <f t="shared" si="0"/>
        <v>5.2436</v>
      </c>
      <c r="E36" s="41" t="s">
        <v>41</v>
      </c>
      <c r="F36" s="39">
        <v>1493664</v>
      </c>
      <c r="G36" s="48"/>
      <c r="H36" s="44" t="s">
        <v>43</v>
      </c>
    </row>
    <row r="37" ht="15" spans="1:8">
      <c r="A37" s="45"/>
      <c r="B37" s="40">
        <v>30</v>
      </c>
      <c r="C37" s="38">
        <v>8.24</v>
      </c>
      <c r="D37" s="35">
        <f t="shared" si="0"/>
        <v>9.4872</v>
      </c>
      <c r="E37" s="46"/>
      <c r="F37" s="45"/>
      <c r="G37" s="48"/>
      <c r="H37" s="49"/>
    </row>
    <row r="38" ht="15" spans="1:8">
      <c r="A38" s="45"/>
      <c r="B38" s="40">
        <v>32</v>
      </c>
      <c r="C38" s="38">
        <v>8.24</v>
      </c>
      <c r="D38" s="35">
        <f t="shared" si="0"/>
        <v>9.4872</v>
      </c>
      <c r="E38" s="46"/>
      <c r="F38" s="45"/>
      <c r="G38" s="48"/>
      <c r="H38" s="49"/>
    </row>
    <row r="39" ht="15" spans="1:8">
      <c r="A39" s="45"/>
      <c r="B39" s="40">
        <v>34</v>
      </c>
      <c r="C39" s="38">
        <v>6.18</v>
      </c>
      <c r="D39" s="35">
        <f t="shared" si="0"/>
        <v>7.3654</v>
      </c>
      <c r="E39" s="46"/>
      <c r="F39" s="45"/>
      <c r="G39" s="48"/>
      <c r="H39" s="49"/>
    </row>
    <row r="40" ht="15" spans="1:8">
      <c r="A40" s="45"/>
      <c r="B40" s="40">
        <v>36</v>
      </c>
      <c r="C40" s="38">
        <v>4.12</v>
      </c>
      <c r="D40" s="35">
        <f t="shared" si="0"/>
        <v>5.2436</v>
      </c>
      <c r="E40" s="46"/>
      <c r="F40" s="45"/>
      <c r="G40" s="48"/>
      <c r="H40" s="49"/>
    </row>
    <row r="41" ht="15" spans="1:8">
      <c r="A41" s="50"/>
      <c r="B41" s="40">
        <v>38</v>
      </c>
      <c r="C41" s="38">
        <v>2.06</v>
      </c>
      <c r="D41" s="35">
        <f t="shared" si="0"/>
        <v>3.1218</v>
      </c>
      <c r="E41" s="51"/>
      <c r="F41" s="50"/>
      <c r="G41" s="48"/>
      <c r="H41" s="53"/>
    </row>
    <row r="42" ht="15" spans="1:8">
      <c r="A42" s="39" t="s">
        <v>49</v>
      </c>
      <c r="B42" s="40">
        <v>30</v>
      </c>
      <c r="C42" s="38">
        <v>14.42</v>
      </c>
      <c r="D42" s="35">
        <f t="shared" si="0"/>
        <v>15.8526</v>
      </c>
      <c r="E42" s="41" t="s">
        <v>44</v>
      </c>
      <c r="F42" s="39" t="s">
        <v>50</v>
      </c>
      <c r="G42" s="48"/>
      <c r="H42" s="44" t="s">
        <v>46</v>
      </c>
    </row>
    <row r="43" ht="15" spans="1:8">
      <c r="A43" s="45"/>
      <c r="B43" s="40">
        <v>32</v>
      </c>
      <c r="C43" s="38">
        <v>28.84</v>
      </c>
      <c r="D43" s="35">
        <f t="shared" si="0"/>
        <v>30.7052</v>
      </c>
      <c r="E43" s="46"/>
      <c r="F43" s="45"/>
      <c r="G43" s="48"/>
      <c r="H43" s="49"/>
    </row>
    <row r="44" ht="15" spans="1:8">
      <c r="A44" s="45"/>
      <c r="B44" s="40">
        <v>34</v>
      </c>
      <c r="C44" s="38">
        <v>28.84</v>
      </c>
      <c r="D44" s="35">
        <f t="shared" si="0"/>
        <v>30.7052</v>
      </c>
      <c r="E44" s="46"/>
      <c r="F44" s="45"/>
      <c r="G44" s="48"/>
      <c r="H44" s="49"/>
    </row>
    <row r="45" ht="15" spans="1:8">
      <c r="A45" s="45"/>
      <c r="B45" s="40">
        <v>36</v>
      </c>
      <c r="C45" s="38">
        <v>28.84</v>
      </c>
      <c r="D45" s="35">
        <f t="shared" si="0"/>
        <v>30.7052</v>
      </c>
      <c r="E45" s="46"/>
      <c r="F45" s="45"/>
      <c r="G45" s="48"/>
      <c r="H45" s="49"/>
    </row>
    <row r="46" ht="15" spans="1:8">
      <c r="A46" s="50"/>
      <c r="B46" s="40">
        <v>38</v>
      </c>
      <c r="C46" s="38">
        <v>14.42</v>
      </c>
      <c r="D46" s="35">
        <f t="shared" si="0"/>
        <v>15.8526</v>
      </c>
      <c r="E46" s="51"/>
      <c r="F46" s="50"/>
      <c r="G46" s="48"/>
      <c r="H46" s="53"/>
    </row>
    <row r="47" ht="15" spans="1:8">
      <c r="A47" s="39" t="s">
        <v>49</v>
      </c>
      <c r="B47" s="40">
        <v>28</v>
      </c>
      <c r="C47" s="38">
        <v>144.2</v>
      </c>
      <c r="D47" s="35">
        <f t="shared" si="0"/>
        <v>149.526</v>
      </c>
      <c r="E47" s="41" t="s">
        <v>47</v>
      </c>
      <c r="F47" s="39" t="s">
        <v>51</v>
      </c>
      <c r="G47" s="48"/>
      <c r="H47" s="44" t="s">
        <v>46</v>
      </c>
    </row>
    <row r="48" ht="15" spans="1:8">
      <c r="A48" s="45"/>
      <c r="B48" s="40">
        <v>30</v>
      </c>
      <c r="C48" s="38">
        <v>273.98</v>
      </c>
      <c r="D48" s="35">
        <f t="shared" si="0"/>
        <v>283.1994</v>
      </c>
      <c r="E48" s="46"/>
      <c r="F48" s="45"/>
      <c r="G48" s="48"/>
      <c r="H48" s="49"/>
    </row>
    <row r="49" ht="15" spans="1:8">
      <c r="A49" s="45"/>
      <c r="B49" s="40">
        <v>32</v>
      </c>
      <c r="C49" s="38">
        <v>273.98</v>
      </c>
      <c r="D49" s="35">
        <f t="shared" si="0"/>
        <v>283.1994</v>
      </c>
      <c r="E49" s="46"/>
      <c r="F49" s="45"/>
      <c r="G49" s="48"/>
      <c r="H49" s="49"/>
    </row>
    <row r="50" ht="15" spans="1:8">
      <c r="A50" s="45"/>
      <c r="B50" s="40">
        <v>34</v>
      </c>
      <c r="C50" s="38">
        <v>266.77</v>
      </c>
      <c r="D50" s="35">
        <f t="shared" si="0"/>
        <v>275.7731</v>
      </c>
      <c r="E50" s="46"/>
      <c r="F50" s="45"/>
      <c r="G50" s="48"/>
      <c r="H50" s="49"/>
    </row>
    <row r="51" ht="15" spans="1:8">
      <c r="A51" s="45"/>
      <c r="B51" s="40">
        <v>36</v>
      </c>
      <c r="C51" s="38">
        <v>136.99</v>
      </c>
      <c r="D51" s="35">
        <f t="shared" si="0"/>
        <v>142.0997</v>
      </c>
      <c r="E51" s="46"/>
      <c r="F51" s="45"/>
      <c r="G51" s="48"/>
      <c r="H51" s="49"/>
    </row>
    <row r="52" spans="1:8">
      <c r="A52" s="37" t="s">
        <v>33</v>
      </c>
      <c r="B52" s="37"/>
      <c r="C52" s="38">
        <f>SUM(C20:C51)</f>
        <v>2599.72</v>
      </c>
      <c r="D52" s="35">
        <f>SUM(D20:D51)</f>
        <v>2709.7116</v>
      </c>
      <c r="E52" s="37"/>
      <c r="F52" s="37"/>
      <c r="G52" s="37"/>
      <c r="H52" s="37"/>
    </row>
  </sheetData>
  <mergeCells count="36">
    <mergeCell ref="A1:K1"/>
    <mergeCell ref="A2:D2"/>
    <mergeCell ref="E2:K2"/>
    <mergeCell ref="A8:A15"/>
    <mergeCell ref="A20:A25"/>
    <mergeCell ref="A26:A30"/>
    <mergeCell ref="A31:A35"/>
    <mergeCell ref="A36:A41"/>
    <mergeCell ref="A42:A46"/>
    <mergeCell ref="A47:A51"/>
    <mergeCell ref="B9:B14"/>
    <mergeCell ref="C8:C15"/>
    <mergeCell ref="E20:E25"/>
    <mergeCell ref="E26:E30"/>
    <mergeCell ref="E31:E35"/>
    <mergeCell ref="E36:E41"/>
    <mergeCell ref="E42:E46"/>
    <mergeCell ref="E47:E51"/>
    <mergeCell ref="F20:F25"/>
    <mergeCell ref="F26:F30"/>
    <mergeCell ref="F31:F35"/>
    <mergeCell ref="F36:F41"/>
    <mergeCell ref="F42:F46"/>
    <mergeCell ref="F47:F51"/>
    <mergeCell ref="G20:G51"/>
    <mergeCell ref="H9:H15"/>
    <mergeCell ref="H20:H25"/>
    <mergeCell ref="H26:H30"/>
    <mergeCell ref="H31:H35"/>
    <mergeCell ref="H36:H41"/>
    <mergeCell ref="H42:H46"/>
    <mergeCell ref="H47:H51"/>
    <mergeCell ref="J9:J15"/>
    <mergeCell ref="K9:K15"/>
    <mergeCell ref="A3:D4"/>
    <mergeCell ref="E3:K4"/>
  </mergeCells>
  <pageMargins left="0.7" right="0.7" top="0.75" bottom="0.75" header="0.3" footer="0.3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2024-11-20T07:31:38Z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FC9F37EE8FB74E07BD85E931641F633C_13</vt:lpwstr>
  </property>
</Properties>
</file>