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<sst xmlns="http://schemas.openxmlformats.org/spreadsheetml/2006/main" count="72" uniqueCount="55">
  <si>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</si>
  <si>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</si>
  <si>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</si>
  <si>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上海办中通74100496870385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</si>
  <si>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</si>
  <si>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</si>
  <si>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</si>
  <si>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</si>
  <si>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</si>
  <si>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</si>
  <si>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</si>
  <si>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</si>
  <si>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</si>
  <si>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</si>
  <si>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</si>
  <si>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</si>
  <si>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</si>
  <si>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</si>
  <si>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</si>
  <si>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</si>
  <si>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</si>
  <si>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</si>
  <si>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</si>
  <si>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</si>
  <si>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</si>
  <si>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P24110340</t>
  </si>
  <si>
    <t xml:space="preserve">21 AULTH09845                                     </t>
  </si>
  <si>
    <t xml:space="preserve">S24110221 </t>
  </si>
  <si>
    <t xml:space="preserve">B6548AX                                                                                             </t>
  </si>
  <si>
    <t>34*22*25</t>
  </si>
  <si>
    <t xml:space="preserve">21 AULBM10015                                     </t>
  </si>
  <si>
    <t>45*33*20</t>
  </si>
  <si>
    <t xml:space="preserve">21 AULBM10114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</si>
  <si>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</si>
  <si>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</si>
  <si>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</si>
  <si>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</si>
  <si>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</si>
  <si>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</si>
  <si>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</si>
  <si>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BG732 - BEIGE</t>
  </si>
  <si>
    <t>S</t>
  </si>
  <si>
    <t>XS-3XL</t>
  </si>
  <si>
    <t>无价格</t>
  </si>
  <si>
    <t>B6548AX</t>
  </si>
  <si>
    <t>M</t>
  </si>
  <si>
    <t>L</t>
  </si>
  <si>
    <t>XL</t>
  </si>
  <si>
    <t>XXL</t>
  </si>
  <si>
    <t>3XL</t>
  </si>
  <si>
    <t>S-3XL</t>
  </si>
  <si>
    <t>有价格</t>
  </si>
  <si>
    <r>
      <rPr>
        <b/>
        <sz val="11"/>
        <rFont val="Calibri"/>
        <charset val="134"/>
      </rPr>
      <t>1485615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1485619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1485621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1485622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1485624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1485626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1485627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1485628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1485629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1485630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1485631.1485632</t>
    </r>
  </si>
  <si>
    <t>XS</t>
  </si>
  <si>
    <t>XS-XXL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</si>
</sst>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9584</v>
      </c>
      <c r="F8" s="26"/>
      <c r="G8" s="26">
        <v>9890</v>
      </c>
      <c r="H8" s="26">
        <v>1</v>
      </c>
      <c r="I8" s="26"/>
      <c r="J8" s="26">
        <v>10.5</v>
      </c>
      <c r="K8" s="26" t="s">
        <v>29</v>
      </c>
    </row>
    <row r="9" ht="15" spans="1:11">
      <c r="A9" s="27"/>
      <c r="B9" s="28" t="s">
        <v>30</v>
      </c>
      <c r="C9" s="29"/>
      <c r="D9" s="29"/>
      <c r="E9" s="28">
        <v>11281</v>
      </c>
      <c r="F9" s="26"/>
      <c r="G9" s="26">
        <v>11650</v>
      </c>
      <c r="H9" s="23">
        <v>2</v>
      </c>
      <c r="I9" s="26"/>
      <c r="J9" s="23">
        <v>14.1</v>
      </c>
      <c r="K9" s="23" t="s">
        <v>31</v>
      </c>
    </row>
    <row r="10" ht="15" spans="1:11">
      <c r="A10" s="30"/>
      <c r="B10" s="28" t="s">
        <v>32</v>
      </c>
      <c r="C10" s="31"/>
      <c r="D10" s="31"/>
      <c r="E10" s="28">
        <v>11281</v>
      </c>
      <c r="F10" s="26"/>
      <c r="G10" s="26">
        <v>11650</v>
      </c>
      <c r="H10" s="30"/>
      <c r="I10" s="26"/>
      <c r="J10" s="30"/>
      <c r="K10" s="30"/>
    </row>
    <row r="11" spans="1:11">
      <c r="A11" s="26" t="s">
        <v>33</v>
      </c>
      <c r="B11" s="26"/>
      <c r="C11" s="26"/>
      <c r="D11" s="26"/>
      <c r="E11" s="32">
        <f>SUM(E8:E10)</f>
        <v>32146</v>
      </c>
      <c r="F11" s="32"/>
      <c r="G11" s="32">
        <f>SUM(G8:G10)</f>
        <v>33190</v>
      </c>
      <c r="H11" s="32">
        <v>2</v>
      </c>
      <c r="I11" s="32"/>
      <c r="J11" s="32">
        <f>SUM(J8:J10)</f>
        <v>24.6</v>
      </c>
      <c r="K11" s="26"/>
    </row>
    <row r="14" spans="1:8">
      <c r="A14" s="33" t="s">
        <v>34</v>
      </c>
      <c r="B14" s="33" t="s">
        <v>35</v>
      </c>
      <c r="C14" s="34" t="s">
        <v>18</v>
      </c>
      <c r="D14" s="35" t="s">
        <v>36</v>
      </c>
      <c r="E14" s="33" t="s">
        <v>37</v>
      </c>
      <c r="F14" s="33"/>
      <c r="G14" s="33" t="s">
        <v>38</v>
      </c>
      <c r="H14" s="33" t="s">
        <v>39</v>
      </c>
    </row>
    <row r="15" ht="15" spans="1:8">
      <c r="A15" s="36" t="s">
        <v>40</v>
      </c>
      <c r="B15" s="37" t="s">
        <v>41</v>
      </c>
      <c r="C15" s="38">
        <v>30.9</v>
      </c>
      <c r="D15" s="39">
        <f t="shared" ref="D15:D32" si="0">C15*1.03+1</f>
        <v>32.827</v>
      </c>
      <c r="E15" s="36" t="s">
        <v>42</v>
      </c>
      <c r="F15" s="40" t="s">
        <v>43</v>
      </c>
      <c r="G15" s="36">
        <v>1485636</v>
      </c>
      <c r="H15" s="36" t="s">
        <v>44</v>
      </c>
    </row>
    <row r="16" ht="15" spans="1:8">
      <c r="A16" s="41"/>
      <c r="B16" s="37" t="s">
        <v>45</v>
      </c>
      <c r="C16" s="38">
        <v>72.1</v>
      </c>
      <c r="D16" s="39">
        <f t="shared" si="0"/>
        <v>75.263</v>
      </c>
      <c r="E16" s="41"/>
      <c r="F16" s="42"/>
      <c r="G16" s="41"/>
      <c r="H16" s="41"/>
    </row>
    <row r="17" ht="15" spans="1:8">
      <c r="A17" s="41"/>
      <c r="B17" s="37" t="s">
        <v>46</v>
      </c>
      <c r="C17" s="38">
        <v>74.16</v>
      </c>
      <c r="D17" s="39">
        <f t="shared" si="0"/>
        <v>77.3848</v>
      </c>
      <c r="E17" s="41"/>
      <c r="F17" s="42"/>
      <c r="G17" s="41"/>
      <c r="H17" s="41"/>
    </row>
    <row r="18" ht="15" spans="1:8">
      <c r="A18" s="41"/>
      <c r="B18" s="37" t="s">
        <v>47</v>
      </c>
      <c r="C18" s="38">
        <v>45.32</v>
      </c>
      <c r="D18" s="39">
        <f t="shared" si="0"/>
        <v>47.6796</v>
      </c>
      <c r="E18" s="41"/>
      <c r="F18" s="42"/>
      <c r="G18" s="41"/>
      <c r="H18" s="41"/>
    </row>
    <row r="19" ht="15" spans="1:8">
      <c r="A19" s="41"/>
      <c r="B19" s="37" t="s">
        <v>48</v>
      </c>
      <c r="C19" s="38">
        <v>22.66</v>
      </c>
      <c r="D19" s="39">
        <f t="shared" si="0"/>
        <v>24.3398</v>
      </c>
      <c r="E19" s="41"/>
      <c r="F19" s="42"/>
      <c r="G19" s="41"/>
      <c r="H19" s="41"/>
    </row>
    <row r="20" ht="15" spans="1:8">
      <c r="A20" s="43"/>
      <c r="B20" s="37" t="s">
        <v>49</v>
      </c>
      <c r="C20" s="38">
        <v>8.24</v>
      </c>
      <c r="D20" s="39">
        <f t="shared" si="0"/>
        <v>9.4872</v>
      </c>
      <c r="E20" s="43"/>
      <c r="F20" s="44"/>
      <c r="G20" s="43"/>
      <c r="H20" s="41"/>
    </row>
    <row r="21" ht="15" spans="1:8">
      <c r="A21" s="36" t="s">
        <v>40</v>
      </c>
      <c r="B21" s="37" t="s">
        <v>41</v>
      </c>
      <c r="C21" s="38">
        <v>1394.62</v>
      </c>
      <c r="D21" s="39">
        <f t="shared" si="0"/>
        <v>1437.4586</v>
      </c>
      <c r="E21" s="36" t="s">
        <v>50</v>
      </c>
      <c r="F21" s="40" t="s">
        <v>51</v>
      </c>
      <c r="G21" s="36" t="s">
        <v>52</v>
      </c>
      <c r="H21" s="41"/>
    </row>
    <row r="22" ht="15" spans="1:8">
      <c r="A22" s="41"/>
      <c r="B22" s="37" t="s">
        <v>45</v>
      </c>
      <c r="C22" s="38">
        <v>2246.43</v>
      </c>
      <c r="D22" s="39">
        <f t="shared" si="0"/>
        <v>2314.8229</v>
      </c>
      <c r="E22" s="41"/>
      <c r="F22" s="42"/>
      <c r="G22" s="41"/>
      <c r="H22" s="41"/>
    </row>
    <row r="23" ht="15" spans="1:8">
      <c r="A23" s="41"/>
      <c r="B23" s="37" t="s">
        <v>46</v>
      </c>
      <c r="C23" s="38">
        <v>2246.43</v>
      </c>
      <c r="D23" s="39">
        <f t="shared" si="0"/>
        <v>2314.8229</v>
      </c>
      <c r="E23" s="41"/>
      <c r="F23" s="42"/>
      <c r="G23" s="41"/>
      <c r="H23" s="41"/>
    </row>
    <row r="24" ht="15" spans="1:8">
      <c r="A24" s="41"/>
      <c r="B24" s="37" t="s">
        <v>47</v>
      </c>
      <c r="C24" s="38">
        <v>1549.12</v>
      </c>
      <c r="D24" s="39">
        <f t="shared" si="0"/>
        <v>1596.5936</v>
      </c>
      <c r="E24" s="41"/>
      <c r="F24" s="42"/>
      <c r="G24" s="41"/>
      <c r="H24" s="41"/>
    </row>
    <row r="25" ht="15" spans="1:8">
      <c r="A25" s="41"/>
      <c r="B25" s="37" t="s">
        <v>48</v>
      </c>
      <c r="C25" s="38">
        <v>903.31</v>
      </c>
      <c r="D25" s="39">
        <f t="shared" si="0"/>
        <v>931.4093</v>
      </c>
      <c r="E25" s="41"/>
      <c r="F25" s="42"/>
      <c r="G25" s="41"/>
      <c r="H25" s="41"/>
    </row>
    <row r="26" ht="15" spans="1:8">
      <c r="A26" s="43"/>
      <c r="B26" s="37" t="s">
        <v>49</v>
      </c>
      <c r="C26" s="38">
        <v>372.86</v>
      </c>
      <c r="D26" s="39">
        <f t="shared" si="0"/>
        <v>385.0458</v>
      </c>
      <c r="E26" s="43"/>
      <c r="F26" s="44"/>
      <c r="G26" s="43"/>
      <c r="H26" s="41"/>
    </row>
    <row r="27" ht="15" spans="1:8">
      <c r="A27" s="36" t="s">
        <v>40</v>
      </c>
      <c r="B27" s="37" t="s">
        <v>53</v>
      </c>
      <c r="C27" s="38">
        <v>51.5</v>
      </c>
      <c r="D27" s="39">
        <f t="shared" si="0"/>
        <v>54.045</v>
      </c>
      <c r="E27" s="36" t="s">
        <v>54</v>
      </c>
      <c r="F27" s="40" t="s">
        <v>51</v>
      </c>
      <c r="G27" s="36">
        <v>1485633</v>
      </c>
      <c r="H27" s="41"/>
    </row>
    <row r="28" ht="15" spans="1:8">
      <c r="A28" s="41"/>
      <c r="B28" s="37" t="s">
        <v>41</v>
      </c>
      <c r="C28" s="38">
        <v>103</v>
      </c>
      <c r="D28" s="39">
        <f t="shared" si="0"/>
        <v>107.09</v>
      </c>
      <c r="E28" s="41"/>
      <c r="F28" s="42"/>
      <c r="G28" s="41"/>
      <c r="H28" s="41"/>
    </row>
    <row r="29" ht="15" spans="1:8">
      <c r="A29" s="41"/>
      <c r="B29" s="37" t="s">
        <v>45</v>
      </c>
      <c r="C29" s="38">
        <v>154.5</v>
      </c>
      <c r="D29" s="39">
        <f t="shared" si="0"/>
        <v>160.135</v>
      </c>
      <c r="E29" s="41"/>
      <c r="F29" s="42"/>
      <c r="G29" s="41"/>
      <c r="H29" s="41"/>
    </row>
    <row r="30" ht="15" spans="1:8">
      <c r="A30" s="41"/>
      <c r="B30" s="37" t="s">
        <v>46</v>
      </c>
      <c r="C30" s="38">
        <v>154.5</v>
      </c>
      <c r="D30" s="39">
        <f t="shared" si="0"/>
        <v>160.135</v>
      </c>
      <c r="E30" s="41"/>
      <c r="F30" s="42"/>
      <c r="G30" s="41"/>
      <c r="H30" s="41"/>
    </row>
    <row r="31" ht="15" spans="1:8">
      <c r="A31" s="41"/>
      <c r="B31" s="37" t="s">
        <v>47</v>
      </c>
      <c r="C31" s="38">
        <v>103</v>
      </c>
      <c r="D31" s="39">
        <f t="shared" si="0"/>
        <v>107.09</v>
      </c>
      <c r="E31" s="41"/>
      <c r="F31" s="42"/>
      <c r="G31" s="41"/>
      <c r="H31" s="41"/>
    </row>
    <row r="32" ht="15" spans="1:8">
      <c r="A32" s="43"/>
      <c r="B32" s="37" t="s">
        <v>48</v>
      </c>
      <c r="C32" s="38">
        <v>51.5</v>
      </c>
      <c r="D32" s="39">
        <f t="shared" si="0"/>
        <v>54.045</v>
      </c>
      <c r="E32" s="43"/>
      <c r="F32" s="44"/>
      <c r="G32" s="43"/>
      <c r="H32" s="43"/>
    </row>
    <row r="33" spans="1:8">
      <c r="A33" s="33" t="s">
        <v>33</v>
      </c>
      <c r="B33" s="33"/>
      <c r="C33" s="34">
        <f>SUM(C15:C32)</f>
        <v>9584.15</v>
      </c>
      <c r="D33" s="35">
        <f>SUM(D15:D32)</f>
        <v>9889.6745</v>
      </c>
      <c r="E33" s="33"/>
      <c r="F33" s="33"/>
      <c r="G33" s="33"/>
      <c r="H33" s="33"/>
    </row>
  </sheetData>
  <mergeCells count="24">
    <mergeCell ref="A1:K1"/>
    <mergeCell ref="A2:D2"/>
    <mergeCell ref="E2:K2"/>
    <mergeCell ref="A8:A10"/>
    <mergeCell ref="A15:A20"/>
    <mergeCell ref="A21:A26"/>
    <mergeCell ref="A27:A32"/>
    <mergeCell ref="C8:C10"/>
    <mergeCell ref="D8:D10"/>
    <mergeCell ref="E15:E20"/>
    <mergeCell ref="E21:E26"/>
    <mergeCell ref="E27:E32"/>
    <mergeCell ref="F15:F20"/>
    <mergeCell ref="F21:F26"/>
    <mergeCell ref="F27:F32"/>
    <mergeCell ref="G15:G20"/>
    <mergeCell ref="G21:G26"/>
    <mergeCell ref="G27:G32"/>
    <mergeCell ref="H9:H10"/>
    <mergeCell ref="H15:H32"/>
    <mergeCell ref="J9:J10"/>
    <mergeCell ref="K9:K10"/>
    <mergeCell ref="A3:D4"/>
    <mergeCell ref="E3:K4"/>
  </mergeCell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2024-11-21T02:35:17Z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4C66A467C75348BFB1386D97A033073C_13</vt:lpwstr>
  </property>
</Properties>
</file>