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<sst xmlns="http://schemas.openxmlformats.org/spreadsheetml/2006/main" count="71" uniqueCount="49">
  <si>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</si>
  <si>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</si>
  <si>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</si>
  <si>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江苏省苏州市吴江区盛泽镇南商区仓储二期15幢19号   昆山隆威纺织有限公司  陈柯柯  15050227827 中通74100496870388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</si>
  <si>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</si>
  <si>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</si>
  <si>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</si>
  <si>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</si>
  <si>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</si>
  <si>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</si>
  <si>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</si>
  <si>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</si>
  <si>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</si>
  <si>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</si>
  <si>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</si>
  <si>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</si>
  <si>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</si>
  <si>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</si>
  <si>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</si>
  <si>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</si>
  <si>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</si>
  <si>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</si>
  <si>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</si>
  <si>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</si>
  <si>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</si>
  <si>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P24110203</t>
  </si>
  <si>
    <t xml:space="preserve">23_AULBM10795                                     </t>
  </si>
  <si>
    <t xml:space="preserve">S24110129 </t>
  </si>
  <si>
    <t xml:space="preserve">Z2147AZ                                                                                             </t>
  </si>
  <si>
    <t>46*35*21</t>
  </si>
  <si>
    <t xml:space="preserve">23_AULTH10912                                     </t>
  </si>
  <si>
    <t>S</t>
  </si>
  <si>
    <t>45*33*16</t>
  </si>
  <si>
    <t>M</t>
  </si>
  <si>
    <t>L</t>
  </si>
  <si>
    <t>XL</t>
  </si>
  <si>
    <t>XXL</t>
  </si>
  <si>
    <t xml:space="preserve">23_AULTH10832                                     </t>
  </si>
  <si>
    <t>45*33*20</t>
  </si>
  <si>
    <t>总计</t>
  </si>
  <si>
    <t>颜色</t>
  </si>
  <si>
    <t>尺码</t>
  </si>
  <si>
    <t>生产数</t>
  </si>
  <si>
    <t>款号</t>
  </si>
  <si>
    <t>BK81 - BLACK</t>
  </si>
  <si>
    <t>Z2147AZ</t>
  </si>
  <si>
    <t>有价格</t>
  </si>
  <si>
    <t>GR91 - LT.GREY</t>
  </si>
  <si>
    <t>KH457 - Khaki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</si>
</sst>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workbookViewId="0">
      <selection activeCell="K15" sqref="A1:K1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5" max="5" width="10.375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6" t="s">
        <v>11</v>
      </c>
      <c r="J6" s="4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7" t="s">
        <v>22</v>
      </c>
      <c r="J7" s="47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6">
        <v>12399</v>
      </c>
      <c r="F8" s="26"/>
      <c r="G8" s="26">
        <v>12786</v>
      </c>
      <c r="H8" s="26">
        <v>1</v>
      </c>
      <c r="I8" s="26"/>
      <c r="J8" s="26">
        <v>14.3</v>
      </c>
      <c r="K8" s="26" t="s">
        <v>29</v>
      </c>
    </row>
    <row r="9" ht="15" spans="1:11">
      <c r="A9" s="27"/>
      <c r="B9" s="28" t="s">
        <v>30</v>
      </c>
      <c r="C9" s="29"/>
      <c r="D9" s="24" t="s">
        <v>31</v>
      </c>
      <c r="E9" s="30">
        <v>2254.32</v>
      </c>
      <c r="F9" s="26"/>
      <c r="G9" s="26">
        <v>2311</v>
      </c>
      <c r="H9" s="23">
        <v>2</v>
      </c>
      <c r="I9" s="26"/>
      <c r="J9" s="23">
        <v>10.5</v>
      </c>
      <c r="K9" s="23" t="s">
        <v>32</v>
      </c>
    </row>
    <row r="10" ht="15" spans="1:11">
      <c r="A10" s="27"/>
      <c r="B10" s="31"/>
      <c r="C10" s="29"/>
      <c r="D10" s="24" t="s">
        <v>33</v>
      </c>
      <c r="E10" s="30">
        <v>3381.48</v>
      </c>
      <c r="F10" s="26"/>
      <c r="G10" s="26">
        <v>3466</v>
      </c>
      <c r="H10" s="32"/>
      <c r="I10" s="26"/>
      <c r="J10" s="32"/>
      <c r="K10" s="32"/>
    </row>
    <row r="11" ht="15" spans="1:11">
      <c r="A11" s="27"/>
      <c r="B11" s="31"/>
      <c r="C11" s="29"/>
      <c r="D11" s="24" t="s">
        <v>34</v>
      </c>
      <c r="E11" s="30">
        <v>3381.48</v>
      </c>
      <c r="F11" s="26"/>
      <c r="G11" s="26">
        <v>3466</v>
      </c>
      <c r="H11" s="23">
        <v>3</v>
      </c>
      <c r="I11" s="26"/>
      <c r="J11" s="23">
        <v>12.7</v>
      </c>
      <c r="K11" s="23" t="s">
        <v>32</v>
      </c>
    </row>
    <row r="12" ht="15" spans="1:11">
      <c r="A12" s="27"/>
      <c r="B12" s="31"/>
      <c r="C12" s="29"/>
      <c r="D12" s="24" t="s">
        <v>35</v>
      </c>
      <c r="E12" s="30">
        <v>2254.32</v>
      </c>
      <c r="F12" s="26"/>
      <c r="G12" s="26">
        <v>2311</v>
      </c>
      <c r="H12" s="27"/>
      <c r="I12" s="26"/>
      <c r="J12" s="27"/>
      <c r="K12" s="27"/>
    </row>
    <row r="13" ht="15" spans="1:11">
      <c r="A13" s="27"/>
      <c r="B13" s="33"/>
      <c r="C13" s="29"/>
      <c r="D13" s="24" t="s">
        <v>36</v>
      </c>
      <c r="E13" s="30">
        <v>1127.16</v>
      </c>
      <c r="F13" s="26"/>
      <c r="G13" s="26">
        <v>1155</v>
      </c>
      <c r="H13" s="32"/>
      <c r="I13" s="26"/>
      <c r="J13" s="32"/>
      <c r="K13" s="32"/>
    </row>
    <row r="14" ht="15" spans="1:11">
      <c r="A14" s="32"/>
      <c r="B14" s="34" t="s">
        <v>37</v>
      </c>
      <c r="C14" s="35"/>
      <c r="D14" s="24" t="s">
        <v>28</v>
      </c>
      <c r="E14" s="26">
        <v>12399</v>
      </c>
      <c r="F14" s="26"/>
      <c r="G14" s="26">
        <v>12800</v>
      </c>
      <c r="H14" s="26">
        <v>4</v>
      </c>
      <c r="I14" s="26"/>
      <c r="J14" s="26">
        <v>11.3</v>
      </c>
      <c r="K14" s="26" t="s">
        <v>38</v>
      </c>
    </row>
    <row r="15" spans="1:11">
      <c r="A15" s="26" t="s">
        <v>39</v>
      </c>
      <c r="B15" s="26"/>
      <c r="C15" s="26"/>
      <c r="D15" s="26"/>
      <c r="E15" s="36">
        <f>SUM(E8:E14)</f>
        <v>37196.76</v>
      </c>
      <c r="F15" s="37"/>
      <c r="G15" s="37">
        <f>SUM(G8:G14)</f>
        <v>38295</v>
      </c>
      <c r="H15" s="37">
        <v>4</v>
      </c>
      <c r="I15" s="37"/>
      <c r="J15" s="37">
        <f>SUM(J8:J14)</f>
        <v>48.8</v>
      </c>
      <c r="K15" s="26"/>
    </row>
    <row r="19" spans="1:6">
      <c r="A19" s="38" t="s">
        <v>40</v>
      </c>
      <c r="B19" s="26" t="s">
        <v>41</v>
      </c>
      <c r="C19" s="30" t="s">
        <v>18</v>
      </c>
      <c r="D19" s="36" t="s">
        <v>42</v>
      </c>
      <c r="E19" s="26" t="s">
        <v>43</v>
      </c>
      <c r="F19" s="26"/>
    </row>
    <row r="20" ht="15" spans="1:6">
      <c r="A20" s="39" t="s">
        <v>44</v>
      </c>
      <c r="B20" s="40" t="s">
        <v>31</v>
      </c>
      <c r="C20" s="30">
        <v>745.38</v>
      </c>
      <c r="D20" s="36">
        <f t="shared" ref="D20:D34" si="0">C20*1.03+1</f>
        <v>768.7414</v>
      </c>
      <c r="E20" s="39" t="s">
        <v>45</v>
      </c>
      <c r="F20" s="41" t="s">
        <v>46</v>
      </c>
    </row>
    <row r="21" ht="15" spans="1:6">
      <c r="A21" s="42"/>
      <c r="B21" s="40" t="s">
        <v>33</v>
      </c>
      <c r="C21" s="30">
        <v>1118.07</v>
      </c>
      <c r="D21" s="36">
        <f t="shared" si="0"/>
        <v>1152.6121</v>
      </c>
      <c r="E21" s="42"/>
      <c r="F21" s="43"/>
    </row>
    <row r="22" ht="15" spans="1:6">
      <c r="A22" s="42"/>
      <c r="B22" s="40" t="s">
        <v>34</v>
      </c>
      <c r="C22" s="30">
        <v>1118.07</v>
      </c>
      <c r="D22" s="36">
        <f t="shared" si="0"/>
        <v>1152.6121</v>
      </c>
      <c r="E22" s="42"/>
      <c r="F22" s="43"/>
    </row>
    <row r="23" ht="15" spans="1:6">
      <c r="A23" s="42"/>
      <c r="B23" s="40" t="s">
        <v>35</v>
      </c>
      <c r="C23" s="30">
        <v>745.38</v>
      </c>
      <c r="D23" s="36">
        <f t="shared" si="0"/>
        <v>768.7414</v>
      </c>
      <c r="E23" s="42"/>
      <c r="F23" s="43"/>
    </row>
    <row r="24" ht="15" spans="1:6">
      <c r="A24" s="44"/>
      <c r="B24" s="40" t="s">
        <v>36</v>
      </c>
      <c r="C24" s="30">
        <v>372.69</v>
      </c>
      <c r="D24" s="36">
        <f t="shared" si="0"/>
        <v>384.8707</v>
      </c>
      <c r="E24" s="42"/>
      <c r="F24" s="45"/>
    </row>
    <row r="25" ht="15" spans="1:6">
      <c r="A25" s="39" t="s">
        <v>47</v>
      </c>
      <c r="B25" s="40" t="s">
        <v>31</v>
      </c>
      <c r="C25" s="30">
        <v>763.56</v>
      </c>
      <c r="D25" s="36">
        <f t="shared" si="0"/>
        <v>787.4668</v>
      </c>
      <c r="E25" s="42"/>
      <c r="F25" s="41" t="s">
        <v>46</v>
      </c>
    </row>
    <row r="26" ht="15" spans="1:6">
      <c r="A26" s="42"/>
      <c r="B26" s="40" t="s">
        <v>33</v>
      </c>
      <c r="C26" s="30">
        <v>1145.34</v>
      </c>
      <c r="D26" s="36">
        <f t="shared" si="0"/>
        <v>1180.7002</v>
      </c>
      <c r="E26" s="42"/>
      <c r="F26" s="43"/>
    </row>
    <row r="27" ht="15" spans="1:6">
      <c r="A27" s="42"/>
      <c r="B27" s="40" t="s">
        <v>34</v>
      </c>
      <c r="C27" s="30">
        <v>1145.34</v>
      </c>
      <c r="D27" s="36">
        <f t="shared" si="0"/>
        <v>1180.7002</v>
      </c>
      <c r="E27" s="42"/>
      <c r="F27" s="43"/>
    </row>
    <row r="28" ht="15" spans="1:6">
      <c r="A28" s="42"/>
      <c r="B28" s="40" t="s">
        <v>35</v>
      </c>
      <c r="C28" s="30">
        <v>763.56</v>
      </c>
      <c r="D28" s="36">
        <f t="shared" si="0"/>
        <v>787.4668</v>
      </c>
      <c r="E28" s="42"/>
      <c r="F28" s="43"/>
    </row>
    <row r="29" ht="15" spans="1:6">
      <c r="A29" s="44"/>
      <c r="B29" s="40" t="s">
        <v>36</v>
      </c>
      <c r="C29" s="30">
        <v>381.78</v>
      </c>
      <c r="D29" s="36">
        <f t="shared" si="0"/>
        <v>394.2334</v>
      </c>
      <c r="E29" s="42"/>
      <c r="F29" s="45"/>
    </row>
    <row r="30" ht="15" spans="1:6">
      <c r="A30" s="39" t="s">
        <v>48</v>
      </c>
      <c r="B30" s="40" t="s">
        <v>31</v>
      </c>
      <c r="C30" s="30">
        <v>745.38</v>
      </c>
      <c r="D30" s="36">
        <f t="shared" si="0"/>
        <v>768.7414</v>
      </c>
      <c r="E30" s="42"/>
      <c r="F30" s="41" t="s">
        <v>46</v>
      </c>
    </row>
    <row r="31" ht="15" spans="1:6">
      <c r="A31" s="42"/>
      <c r="B31" s="40" t="s">
        <v>33</v>
      </c>
      <c r="C31" s="30">
        <v>1118.07</v>
      </c>
      <c r="D31" s="36">
        <f t="shared" si="0"/>
        <v>1152.6121</v>
      </c>
      <c r="E31" s="42"/>
      <c r="F31" s="43"/>
    </row>
    <row r="32" ht="15" spans="1:6">
      <c r="A32" s="42"/>
      <c r="B32" s="40" t="s">
        <v>34</v>
      </c>
      <c r="C32" s="30">
        <v>1118.07</v>
      </c>
      <c r="D32" s="36">
        <f t="shared" si="0"/>
        <v>1152.6121</v>
      </c>
      <c r="E32" s="42"/>
      <c r="F32" s="43"/>
    </row>
    <row r="33" ht="15" spans="1:6">
      <c r="A33" s="42"/>
      <c r="B33" s="40" t="s">
        <v>35</v>
      </c>
      <c r="C33" s="30">
        <v>745.38</v>
      </c>
      <c r="D33" s="36">
        <f t="shared" si="0"/>
        <v>768.7414</v>
      </c>
      <c r="E33" s="42"/>
      <c r="F33" s="43"/>
    </row>
    <row r="34" ht="15" spans="1:6">
      <c r="A34" s="44"/>
      <c r="B34" s="40" t="s">
        <v>36</v>
      </c>
      <c r="C34" s="30">
        <v>372.69</v>
      </c>
      <c r="D34" s="36">
        <f t="shared" si="0"/>
        <v>384.8707</v>
      </c>
      <c r="E34" s="44"/>
      <c r="F34" s="45"/>
    </row>
    <row r="35" spans="1:6">
      <c r="A35" s="38" t="s">
        <v>39</v>
      </c>
      <c r="B35" s="26"/>
      <c r="C35" s="30">
        <f>SUM(C20:C34)</f>
        <v>12398.76</v>
      </c>
      <c r="D35" s="36">
        <f>SUM(D20:D34)</f>
        <v>12785.7228</v>
      </c>
      <c r="E35" s="26"/>
      <c r="F35" s="26"/>
    </row>
  </sheetData>
  <mergeCells count="21">
    <mergeCell ref="A1:K1"/>
    <mergeCell ref="A2:D2"/>
    <mergeCell ref="E2:K2"/>
    <mergeCell ref="A8:A14"/>
    <mergeCell ref="A20:A24"/>
    <mergeCell ref="A25:A29"/>
    <mergeCell ref="A30:A34"/>
    <mergeCell ref="B9:B13"/>
    <mergeCell ref="C8:C14"/>
    <mergeCell ref="E20:E34"/>
    <mergeCell ref="F20:F24"/>
    <mergeCell ref="F25:F29"/>
    <mergeCell ref="F30:F34"/>
    <mergeCell ref="H9:H10"/>
    <mergeCell ref="H11:H13"/>
    <mergeCell ref="J9:J10"/>
    <mergeCell ref="J11:J13"/>
    <mergeCell ref="K9:K10"/>
    <mergeCell ref="K11:K13"/>
    <mergeCell ref="A3:D4"/>
    <mergeCell ref="E3:K4"/>
  </mergeCells>
  <pageMargins left="0.7" right="0.7" top="0.75" bottom="0.75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2024-11-21T08:25:07Z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DE710E1FE6B34311A25DD5AA33419C21_13</vt:lpwstr>
  </property>
</Properties>
</file>