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<sst xmlns="http://schemas.openxmlformats.org/spreadsheetml/2006/main" count="123" uniqueCount="60">
  <si>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</si>
  <si>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</si>
  <si>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</si>
  <si>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</si>
  <si>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SF1546593726809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</si>
  <si>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</si>
  <si>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</si>
  <si>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</si>
  <si>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</si>
  <si>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</si>
  <si>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</si>
  <si>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</si>
  <si>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</si>
  <si>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</si>
  <si>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</si>
  <si>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</si>
  <si>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</si>
  <si>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</si>
  <si>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</si>
  <si>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</si>
  <si>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</si>
  <si>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</si>
  <si>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</si>
  <si>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</si>
  <si>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</si>
  <si>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</si>
  <si>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</si>
  <si>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</si>
  <si>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</si>
  <si>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</si>
  <si>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PO-59167</t>
  </si>
  <si>
    <t>价格牌</t>
  </si>
  <si>
    <t>4786-067</t>
  </si>
  <si>
    <t>XS</t>
  </si>
  <si>
    <t>35*35*25</t>
  </si>
  <si>
    <t>S</t>
  </si>
  <si>
    <t>M</t>
  </si>
  <si>
    <t>L</t>
  </si>
  <si>
    <t>XL</t>
  </si>
  <si>
    <t>MRZCALL024 吊绳</t>
  </si>
  <si>
    <t>*</t>
  </si>
  <si>
    <t>通用</t>
  </si>
  <si>
    <t>Factory name (工厂名称)</t>
  </si>
  <si>
    <t>D</t>
  </si>
  <si>
    <t>Product Code.(产品编号)</t>
  </si>
  <si>
    <t>Style Code.(款号)</t>
  </si>
  <si>
    <t>4786-067-427/250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</si>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</sst>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</xdr:colOff>
      <xdr:row>6</xdr:row>
      <xdr:rowOff>113665</xdr:rowOff>
    </xdr:from>
    <xdr:to>
      <xdr:col>2</xdr:col>
      <xdr:colOff>2086610</xdr:colOff>
      <xdr:row>6</xdr:row>
      <xdr:rowOff>1459230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52725" y="4418965"/>
          <a:ext cx="2058035" cy="1345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427</v>
      </c>
      <c r="E8" s="53" t="s">
        <v>33</v>
      </c>
      <c r="F8" s="54">
        <v>395</v>
      </c>
      <c r="G8" s="55">
        <f t="shared" ref="G8:G17" si="0">H8-F8</f>
        <v>19.75</v>
      </c>
      <c r="H8" s="56">
        <f t="shared" ref="H8:H17" si="1">F8*1.05</f>
        <v>414.75</v>
      </c>
      <c r="I8" s="64">
        <v>1</v>
      </c>
      <c r="J8" s="65">
        <v>8.91</v>
      </c>
      <c r="K8" s="66">
        <f>J8+0.6</f>
        <v>9.51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563</v>
      </c>
      <c r="G9" s="55">
        <f t="shared" si="0"/>
        <v>28.15</v>
      </c>
      <c r="H9" s="56">
        <f t="shared" si="1"/>
        <v>591.15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540</v>
      </c>
      <c r="G10" s="55">
        <f t="shared" si="0"/>
        <v>27</v>
      </c>
      <c r="H10" s="56">
        <f t="shared" si="1"/>
        <v>567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244</v>
      </c>
      <c r="G11" s="55">
        <f t="shared" si="0"/>
        <v>12.2</v>
      </c>
      <c r="H11" s="56">
        <f t="shared" si="1"/>
        <v>256.2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96</v>
      </c>
      <c r="G12" s="55">
        <f t="shared" si="0"/>
        <v>4.80000000000001</v>
      </c>
      <c r="H12" s="56">
        <f t="shared" si="1"/>
        <v>100.8</v>
      </c>
      <c r="I12" s="67"/>
      <c r="J12" s="68"/>
      <c r="K12" s="69"/>
      <c r="L12" s="67"/>
    </row>
    <row r="13" ht="30" customHeight="1" spans="1:14">
      <c r="A13" s="9" t="s">
        <v>30</v>
      </c>
      <c r="B13" s="53" t="s">
        <v>31</v>
      </c>
      <c r="C13" s="9" t="s">
        <v>32</v>
      </c>
      <c r="D13" s="9">
        <v>250</v>
      </c>
      <c r="E13" s="53" t="s">
        <v>33</v>
      </c>
      <c r="F13" s="54">
        <v>330</v>
      </c>
      <c r="G13" s="55">
        <f t="shared" si="0"/>
        <v>16.5</v>
      </c>
      <c r="H13" s="56">
        <f t="shared" si="1"/>
        <v>346.5</v>
      </c>
      <c r="I13" s="67"/>
      <c r="J13" s="68"/>
      <c r="K13" s="69"/>
      <c r="L13" s="67"/>
      <c r="N13"/>
    </row>
    <row r="14" ht="30" customHeight="1" spans="1:12">
      <c r="A14" s="9"/>
      <c r="B14" s="53"/>
      <c r="C14" s="9"/>
      <c r="D14" s="9"/>
      <c r="E14" s="53" t="s">
        <v>35</v>
      </c>
      <c r="F14" s="54">
        <v>468</v>
      </c>
      <c r="G14" s="55">
        <f t="shared" si="0"/>
        <v>23.4</v>
      </c>
      <c r="H14" s="56">
        <f t="shared" si="1"/>
        <v>491.4</v>
      </c>
      <c r="I14" s="67"/>
      <c r="J14" s="68"/>
      <c r="K14" s="69"/>
      <c r="L14" s="67"/>
    </row>
    <row r="15" ht="30" customHeight="1" spans="1:12">
      <c r="A15" s="9"/>
      <c r="B15" s="53"/>
      <c r="C15" s="9"/>
      <c r="D15" s="9"/>
      <c r="E15" s="53" t="s">
        <v>36</v>
      </c>
      <c r="F15" s="54">
        <v>450</v>
      </c>
      <c r="G15" s="55">
        <f t="shared" si="0"/>
        <v>22.5</v>
      </c>
      <c r="H15" s="56">
        <f t="shared" si="1"/>
        <v>472.5</v>
      </c>
      <c r="I15" s="67"/>
      <c r="J15" s="68"/>
      <c r="K15" s="69"/>
      <c r="L15" s="67"/>
    </row>
    <row r="16" ht="30" customHeight="1" spans="1:12">
      <c r="A16" s="9"/>
      <c r="B16" s="53"/>
      <c r="C16" s="9"/>
      <c r="D16" s="9"/>
      <c r="E16" s="53" t="s">
        <v>37</v>
      </c>
      <c r="F16" s="54">
        <v>204</v>
      </c>
      <c r="G16" s="55">
        <f t="shared" si="0"/>
        <v>10.2</v>
      </c>
      <c r="H16" s="56">
        <f t="shared" si="1"/>
        <v>214.2</v>
      </c>
      <c r="I16" s="67"/>
      <c r="J16" s="68"/>
      <c r="K16" s="69"/>
      <c r="L16" s="67"/>
    </row>
    <row r="17" ht="30" customHeight="1" spans="1:12">
      <c r="A17" s="9"/>
      <c r="B17" s="53"/>
      <c r="C17" s="9"/>
      <c r="D17" s="9"/>
      <c r="E17" s="53" t="s">
        <v>38</v>
      </c>
      <c r="F17" s="54">
        <v>80</v>
      </c>
      <c r="G17" s="55">
        <f t="shared" si="0"/>
        <v>4</v>
      </c>
      <c r="H17" s="56">
        <f t="shared" si="1"/>
        <v>84</v>
      </c>
      <c r="I17" s="67"/>
      <c r="J17" s="68"/>
      <c r="K17" s="69"/>
      <c r="L17" s="67"/>
    </row>
    <row r="18" ht="30" customHeight="1" spans="1:12">
      <c r="A18" s="9" t="s">
        <v>30</v>
      </c>
      <c r="B18" s="53" t="s">
        <v>39</v>
      </c>
      <c r="C18" s="9" t="s">
        <v>32</v>
      </c>
      <c r="D18" s="9" t="s">
        <v>40</v>
      </c>
      <c r="E18" s="57" t="s">
        <v>41</v>
      </c>
      <c r="F18" s="54">
        <v>3366</v>
      </c>
      <c r="G18" s="55">
        <f>H18-F18</f>
        <v>168.3</v>
      </c>
      <c r="H18" s="58">
        <f>F18*1.05</f>
        <v>3534.3</v>
      </c>
      <c r="I18" s="70"/>
      <c r="J18" s="71"/>
      <c r="K18" s="72"/>
      <c r="L18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9.51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8.91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 t="s">
        <v>40</v>
      </c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2024-11-20T07:50:50Z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33561ACF09214E8C84FDC79CDB0FC5ED_13</vt:lpwstr>
  </property>
</Properties>
</file>