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<sst xmlns="http://schemas.openxmlformats.org/spreadsheetml/2006/main" count="34" uniqueCount="34">
  <si>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</si>
  <si>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</si>
  <si>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</si>
  <si>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</si>
  <si>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中通快递：202243250376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</si>
  <si>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</si>
  <si>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</si>
  <si>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</si>
  <si>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</si>
  <si>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</si>
  <si>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</si>
  <si>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</si>
  <si>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</si>
  <si>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</si>
  <si>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</si>
  <si>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</si>
  <si>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</si>
  <si>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</si>
  <si>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</si>
  <si>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</si>
  <si>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</si>
  <si>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</si>
  <si>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</si>
  <si>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</si>
  <si>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</si>
  <si>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</si>
  <si>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</si>
  <si>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</si>
  <si>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</si>
  <si>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S24110371</t>
  </si>
  <si>
    <r>
      <rPr>
        <sz val="10"/>
        <color rgb="FFFF0000"/>
        <rFont val="宋体"/>
        <charset val="134"/>
      </rPr>
      <t>MRZKALL003-米白色吊绳-25CM</t>
    </r>
    <r>
      <rPr>
        <sz val="10"/>
        <rFont val="宋体"/>
        <charset val="134"/>
      </rPr>
      <t>，4284+214备品，120样板，同悦</t>
    </r>
  </si>
  <si>
    <t>P24110630，27648-D，4786-501-712 款</t>
  </si>
  <si>
    <t>14*36*12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</si>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</sst>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1" customHeight="1" spans="1:12">
      <c r="A9" s="27" t="s">
        <v>29</v>
      </c>
      <c r="B9" s="28" t="s">
        <v>30</v>
      </c>
      <c r="C9" s="27" t="s">
        <v>31</v>
      </c>
      <c r="D9" s="29">
        <v>4284</v>
      </c>
      <c r="E9" s="30">
        <f>+D9*0.05</f>
        <v>214.2</v>
      </c>
      <c r="F9" s="30">
        <f>+D9+E9</f>
        <v>4498.2</v>
      </c>
      <c r="G9" s="31">
        <v>1</v>
      </c>
      <c r="H9" s="31">
        <v>1.32</v>
      </c>
      <c r="I9" s="31">
        <v>1.46</v>
      </c>
      <c r="J9" s="31" t="s">
        <v>32</v>
      </c>
      <c r="K9" s="31">
        <v>0.006</v>
      </c>
      <c r="L9" s="31">
        <f>+I9*G9</f>
        <v>1.46</v>
      </c>
    </row>
    <row r="10" s="2" customFormat="1" ht="51" customHeight="1" spans="1:12">
      <c r="A10" s="27"/>
      <c r="B10" s="28"/>
      <c r="C10" s="27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SUM(D9:D9)</f>
        <v>4284</v>
      </c>
      <c r="E11" s="30">
        <f>+D11*0.05</f>
        <v>214.2</v>
      </c>
      <c r="F11" s="30">
        <f>+D11+E11</f>
        <v>4498.2</v>
      </c>
      <c r="G11" s="34">
        <f>SUM(G9:G9)</f>
        <v>1</v>
      </c>
      <c r="H11" s="34"/>
      <c r="I11" s="34"/>
      <c r="J11" s="34"/>
      <c r="K11" s="34"/>
      <c r="L11" s="42">
        <f>SUM(L9:L9)</f>
        <v>1.46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2024-11-22T02:10:42Z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