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<sst xmlns="http://schemas.openxmlformats.org/spreadsheetml/2006/main" count="55" uniqueCount="48">
  <si>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</si>
  <si>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</si>
  <si>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</si>
  <si>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福州鑫连盛鞋业有限公司  陈爱香 18305986961福州市仓山区螺洲镇天福村65号 中通73537303656507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</si>
  <si>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</si>
  <si>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</si>
  <si>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</si>
  <si>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</si>
  <si>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</si>
  <si>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</si>
  <si>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</si>
  <si>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</si>
  <si>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</si>
  <si>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</si>
  <si>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</si>
  <si>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</si>
  <si>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</si>
  <si>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</si>
  <si>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</si>
  <si>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</si>
  <si>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</si>
  <si>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</si>
  <si>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</si>
  <si>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</si>
  <si>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</si>
  <si>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P24110415</t>
  </si>
  <si>
    <t xml:space="preserve">21 AULTH09845                                     </t>
  </si>
  <si>
    <t xml:space="preserve">S24110263 </t>
  </si>
  <si>
    <t xml:space="preserve">D8947AX                                                                                             </t>
  </si>
  <si>
    <t>26*16*11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</si>
  <si>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</si>
  <si>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</si>
  <si>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</si>
  <si>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</si>
  <si>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</si>
  <si>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</si>
  <si>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PO号</t>
  </si>
  <si>
    <t>款号</t>
  </si>
  <si>
    <t>TR368 - AQUA</t>
  </si>
  <si>
    <t>35/36</t>
  </si>
  <si>
    <t>有价格</t>
  </si>
  <si>
    <t>其他PO</t>
  </si>
  <si>
    <t>D8947AX</t>
  </si>
  <si>
    <t>37/38</t>
  </si>
  <si>
    <t>39/40</t>
  </si>
  <si>
    <t>无价格</t>
  </si>
  <si>
    <t>空白吊牌</t>
  </si>
  <si>
    <t>1470062.1470078.1470079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</si>
</sst>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Arial"/>
      <charset val="0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5" fillId="0" borderId="2" xfId="49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49" applyNumberFormat="1" applyFont="1" applyFill="1" applyBorder="1" applyAlignment="1">
      <alignment horizontal="center" vertical="center"/>
    </xf>
    <xf numFmtId="1" fontId="15" fillId="0" borderId="4" xfId="49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5" fillId="0" borderId="4" xfId="49" applyNumberFormat="1" applyFont="1" applyFill="1" applyBorder="1" applyAlignment="1">
      <alignment horizontal="center" vertical="center"/>
    </xf>
    <xf numFmtId="1" fontId="15" fillId="0" borderId="3" xfId="49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" fontId="15" fillId="0" borderId="2" xfId="49" applyNumberFormat="1" applyFont="1" applyFill="1" applyBorder="1" applyAlignment="1">
      <alignment horizontal="center" vertical="center"/>
    </xf>
    <xf numFmtId="1" fontId="15" fillId="0" borderId="4" xfId="49" applyNumberFormat="1" applyFont="1" applyFill="1" applyBorder="1" applyAlignment="1">
      <alignment horizontal="center" vertical="center"/>
    </xf>
    <xf numFmtId="1" fontId="15" fillId="0" borderId="3" xfId="49" applyNumberFormat="1" applyFont="1" applyFill="1" applyBorder="1" applyAlignment="1">
      <alignment horizontal="center" vertical="center"/>
    </xf>
    <xf numFmtId="0" fontId="15" fillId="0" borderId="3" xfId="49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9" t="s">
        <v>11</v>
      </c>
      <c r="J6" s="4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0" t="s">
        <v>22</v>
      </c>
      <c r="J7" s="5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1840</v>
      </c>
      <c r="F8" s="26"/>
      <c r="G8" s="26">
        <v>1901</v>
      </c>
      <c r="H8" s="23">
        <v>1</v>
      </c>
      <c r="I8" s="26"/>
      <c r="J8" s="23">
        <v>2.4</v>
      </c>
      <c r="K8" s="23" t="s">
        <v>29</v>
      </c>
    </row>
    <row r="9" ht="15" spans="1:11">
      <c r="A9" s="27"/>
      <c r="B9" s="24" t="s">
        <v>30</v>
      </c>
      <c r="C9" s="28"/>
      <c r="D9" s="28"/>
      <c r="E9" s="26">
        <v>260</v>
      </c>
      <c r="F9" s="26"/>
      <c r="G9" s="26">
        <v>268</v>
      </c>
      <c r="H9" s="27"/>
      <c r="I9" s="26"/>
      <c r="J9" s="27"/>
      <c r="K9" s="27"/>
    </row>
    <row r="10" spans="1:11">
      <c r="A10" s="26" t="s">
        <v>31</v>
      </c>
      <c r="B10" s="26"/>
      <c r="C10" s="26"/>
      <c r="D10" s="26"/>
      <c r="E10" s="26">
        <f>SUM(E8:E9)</f>
        <v>2100</v>
      </c>
      <c r="F10" s="26"/>
      <c r="G10" s="26">
        <f>SUM(G8:G9)</f>
        <v>2169</v>
      </c>
      <c r="H10" s="26">
        <f>SUM(H8:H9)</f>
        <v>1</v>
      </c>
      <c r="I10" s="26"/>
      <c r="J10" s="26">
        <f>SUM(J8:J9)</f>
        <v>2.4</v>
      </c>
      <c r="K10" s="26"/>
    </row>
    <row r="1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spans="1:11">
      <c r="A12" s="26" t="s">
        <v>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5" spans="1:7">
      <c r="A15" s="30" t="s">
        <v>33</v>
      </c>
      <c r="B15" s="30" t="s">
        <v>34</v>
      </c>
      <c r="C15" s="31" t="s">
        <v>18</v>
      </c>
      <c r="D15" s="32" t="s">
        <v>35</v>
      </c>
      <c r="E15" s="30"/>
      <c r="F15" s="30" t="s">
        <v>36</v>
      </c>
      <c r="G15" s="30" t="s">
        <v>37</v>
      </c>
    </row>
    <row r="16" ht="15" spans="1:7">
      <c r="A16" s="33" t="s">
        <v>38</v>
      </c>
      <c r="B16" s="34" t="s">
        <v>39</v>
      </c>
      <c r="C16" s="31">
        <v>154</v>
      </c>
      <c r="D16" s="32">
        <f t="shared" ref="D16:D21" si="0">C16*1.03+1</f>
        <v>159.62</v>
      </c>
      <c r="E16" s="35" t="s">
        <v>40</v>
      </c>
      <c r="F16" s="35" t="s">
        <v>41</v>
      </c>
      <c r="G16" s="36" t="s">
        <v>42</v>
      </c>
    </row>
    <row r="17" ht="15" spans="1:7">
      <c r="A17" s="37"/>
      <c r="B17" s="34" t="s">
        <v>43</v>
      </c>
      <c r="C17" s="31">
        <v>308</v>
      </c>
      <c r="D17" s="32">
        <f t="shared" si="0"/>
        <v>318.24</v>
      </c>
      <c r="E17" s="38"/>
      <c r="F17" s="38"/>
      <c r="G17" s="39"/>
    </row>
    <row r="18" ht="15" spans="1:7">
      <c r="A18" s="40"/>
      <c r="B18" s="34" t="s">
        <v>44</v>
      </c>
      <c r="C18" s="31">
        <v>308</v>
      </c>
      <c r="D18" s="32">
        <f t="shared" si="0"/>
        <v>318.24</v>
      </c>
      <c r="E18" s="41"/>
      <c r="F18" s="41"/>
      <c r="G18" s="39"/>
    </row>
    <row r="19" ht="15" spans="1:7">
      <c r="A19" s="42" t="s">
        <v>38</v>
      </c>
      <c r="B19" s="34" t="s">
        <v>39</v>
      </c>
      <c r="C19" s="31">
        <v>214</v>
      </c>
      <c r="D19" s="32">
        <f t="shared" si="0"/>
        <v>221.42</v>
      </c>
      <c r="E19" s="35" t="s">
        <v>45</v>
      </c>
      <c r="F19" s="36">
        <v>1470077</v>
      </c>
      <c r="G19" s="39"/>
    </row>
    <row r="20" ht="15" spans="1:7">
      <c r="A20" s="43"/>
      <c r="B20" s="34" t="s">
        <v>43</v>
      </c>
      <c r="C20" s="31">
        <v>428</v>
      </c>
      <c r="D20" s="32">
        <f t="shared" si="0"/>
        <v>441.84</v>
      </c>
      <c r="E20" s="38"/>
      <c r="F20" s="39"/>
      <c r="G20" s="39"/>
    </row>
    <row r="21" ht="15" spans="1:7">
      <c r="A21" s="44"/>
      <c r="B21" s="34" t="s">
        <v>44</v>
      </c>
      <c r="C21" s="31">
        <v>428</v>
      </c>
      <c r="D21" s="32">
        <f t="shared" si="0"/>
        <v>441.84</v>
      </c>
      <c r="E21" s="41"/>
      <c r="F21" s="45"/>
      <c r="G21" s="45"/>
    </row>
    <row r="22" spans="1:7">
      <c r="A22" s="30" t="s">
        <v>31</v>
      </c>
      <c r="B22" s="30"/>
      <c r="C22" s="31">
        <f>SUM(C16:C21)</f>
        <v>1840</v>
      </c>
      <c r="D22" s="32">
        <f>SUM(D16:D21)</f>
        <v>1901.2</v>
      </c>
      <c r="E22" s="30"/>
      <c r="F22" s="30"/>
      <c r="G22" s="30"/>
    </row>
    <row r="23" spans="3:4">
      <c r="C23" s="46"/>
      <c r="D23" s="46"/>
    </row>
    <row r="24" spans="3:4">
      <c r="C24" s="46"/>
      <c r="D24" s="46"/>
    </row>
    <row r="25" ht="14.25" spans="1:7">
      <c r="A25" s="26" t="s">
        <v>46</v>
      </c>
      <c r="B25" s="26"/>
      <c r="C25" s="47">
        <v>260</v>
      </c>
      <c r="D25" s="47">
        <f>C25*1.03</f>
        <v>267.8</v>
      </c>
      <c r="E25" s="48" t="s">
        <v>47</v>
      </c>
      <c r="F25" s="48"/>
      <c r="G25" s="48"/>
    </row>
  </sheetData>
  <mergeCells count="19">
    <mergeCell ref="A1:K1"/>
    <mergeCell ref="A2:D2"/>
    <mergeCell ref="E2:K2"/>
    <mergeCell ref="E25:G25"/>
    <mergeCell ref="A8:A9"/>
    <mergeCell ref="A16:A18"/>
    <mergeCell ref="A19:A21"/>
    <mergeCell ref="C8:C9"/>
    <mergeCell ref="D8:D9"/>
    <mergeCell ref="E16:E18"/>
    <mergeCell ref="E19:E21"/>
    <mergeCell ref="F16:F18"/>
    <mergeCell ref="F19:F21"/>
    <mergeCell ref="G16:G2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2024-11-22T09:14:05Z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2497E905264F4932AF4A7390C962A41A_13</vt:lpwstr>
  </property>
</Properties>
</file>