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送货单!$A$1:$L$23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23" i="4"/>
  <c r="H8"/>
  <c r="I8"/>
  <c r="H9"/>
  <c r="I9" s="1"/>
  <c r="H10"/>
  <c r="I10" s="1"/>
  <c r="H11"/>
  <c r="I11" s="1"/>
  <c r="H12"/>
  <c r="I12"/>
  <c r="H13"/>
  <c r="I13" s="1"/>
  <c r="H14"/>
  <c r="I14" s="1"/>
  <c r="H15"/>
  <c r="I15" s="1"/>
  <c r="H16"/>
  <c r="I16"/>
  <c r="H17"/>
  <c r="I17" s="1"/>
  <c r="H18"/>
  <c r="I18" s="1"/>
  <c r="H19"/>
  <c r="I19" s="1"/>
  <c r="H20"/>
  <c r="I20"/>
  <c r="H21"/>
  <c r="I21" s="1"/>
  <c r="H22"/>
  <c r="I22" s="1"/>
  <c r="I7"/>
  <c r="H7"/>
</calcChain>
</file>

<file path=xl/sharedStrings.xml><?xml version="1.0" encoding="utf-8"?>
<sst xmlns="http://schemas.openxmlformats.org/spreadsheetml/2006/main" count="71" uniqueCount="61">
  <si>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</si>
  <si>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</si>
  <si>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</si>
  <si>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</si>
  <si>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</si>
  <si>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</si>
  <si>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</si>
  <si>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</si>
  <si>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</si>
  <si>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</si>
  <si>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</si>
  <si>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</si>
  <si>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</si>
  <si>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</si>
  <si>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</si>
  <si>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</si>
  <si>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</si>
  <si>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</si>
  <si>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</si>
  <si>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</si>
  <si>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</si>
  <si>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</si>
  <si>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</si>
  <si>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</si>
  <si>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</si>
  <si>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</si>
  <si>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</si>
  <si>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</si>
  <si>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</si>
  <si>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</si>
  <si>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</si>
  <si>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</si>
  <si>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</si>
  <si>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</si>
  <si>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</si>
  <si>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</si>
  <si>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</si>
  <si>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</si>
  <si>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</si>
  <si>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</si>
  <si>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</si>
  <si>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</si>
  <si>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</si>
  <si>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</si>
  <si>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</si>
  <si>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7" type="noConversion"/>
  </si>
  <si>
    <t>号型</t>
    <phoneticPr fontId="13" type="noConversion"/>
  </si>
  <si>
    <t xml:space="preserve"> SF 1543058898351</t>
    <phoneticPr fontId="13" type="noConversion"/>
  </si>
  <si>
    <t xml:space="preserve">宇宙服饰  何勇  15026085198   河南省商丘永城工业集聚区喜山路与引河路交叉口西200米元宇宙服饰有限公司                                                                                                                                </t>
    <phoneticPr fontId="13" type="noConversion"/>
  </si>
  <si>
    <r>
      <t xml:space="preserve">P24110683           </t>
    </r>
    <r>
      <rPr>
        <sz val="11"/>
        <color theme="1"/>
        <rFont val="宋体"/>
        <family val="3"/>
        <charset val="134"/>
        <scheme val="minor"/>
      </rPr>
      <t xml:space="preserve">//S24110400 </t>
    </r>
    <phoneticPr fontId="13" type="noConversion"/>
  </si>
  <si>
    <t>巧克力</t>
    <phoneticPr fontId="13" type="noConversion"/>
  </si>
  <si>
    <r>
      <t>X</t>
    </r>
    <r>
      <rPr>
        <sz val="11"/>
        <color theme="1"/>
        <rFont val="宋体"/>
        <family val="3"/>
        <charset val="134"/>
        <scheme val="minor"/>
      </rPr>
      <t>S</t>
    </r>
    <phoneticPr fontId="13" type="noConversion"/>
  </si>
  <si>
    <t>M</t>
    <phoneticPr fontId="13" type="noConversion"/>
  </si>
  <si>
    <t>L</t>
    <phoneticPr fontId="13" type="noConversion"/>
  </si>
  <si>
    <t>XL</t>
    <phoneticPr fontId="13" type="noConversion"/>
  </si>
  <si>
    <t>1X</t>
    <phoneticPr fontId="13" type="noConversion"/>
  </si>
  <si>
    <t>2X</t>
    <phoneticPr fontId="13" type="noConversion"/>
  </si>
  <si>
    <t>3X</t>
    <phoneticPr fontId="13" type="noConversion"/>
  </si>
  <si>
    <t>S</t>
    <phoneticPr fontId="13" type="noConversion"/>
  </si>
  <si>
    <t>酒红</t>
    <phoneticPr fontId="13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</si>
  <si>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00*150</t>
    </r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</si>
</sst>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</numFmts>
  <fonts count="33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4" applyNumberFormat="1" applyFont="1" applyFill="1" applyBorder="1" applyAlignment="1">
      <alignment horizontal="center" vertical="center" wrapText="1"/>
    </xf>
    <xf numFmtId="178" fontId="24" fillId="0" borderId="4" xfId="4" applyNumberFormat="1" applyFont="1" applyFill="1" applyBorder="1" applyAlignment="1">
      <alignment horizontal="center" vertical="center" wrapText="1"/>
    </xf>
    <xf numFmtId="49" fontId="24" fillId="0" borderId="4" xfId="4" applyNumberFormat="1" applyFont="1" applyFill="1" applyBorder="1" applyAlignment="1">
      <alignment horizontal="center" vertical="center" wrapText="1"/>
    </xf>
    <xf numFmtId="177" fontId="24" fillId="0" borderId="4" xfId="4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4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6" fillId="0" borderId="4" xfId="4" applyNumberFormat="1" applyFont="1" applyFill="1" applyBorder="1" applyAlignment="1">
      <alignment horizontal="center" vertical="center" wrapText="1"/>
    </xf>
    <xf numFmtId="176" fontId="26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0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2" fillId="0" borderId="4" xfId="0" applyFont="1" applyFill="1" applyBorder="1">
      <alignment vertical="center"/>
    </xf>
    <xf numFmtId="180" fontId="0" fillId="0" borderId="4" xfId="0" applyNumberFormat="1" applyBorder="1">
      <alignment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27"/>
      <c r="B1" s="28"/>
      <c r="C1" s="29"/>
    </row>
    <row r="2" spans="1:3" ht="27" customHeight="1">
      <c r="A2" s="1" t="s">
        <v>1</v>
      </c>
      <c r="B2" s="22" t="s">
        <v>44</v>
      </c>
      <c r="C2" s="30"/>
    </row>
    <row r="3" spans="1:3" ht="27" customHeight="1">
      <c r="A3" s="1" t="s">
        <v>2</v>
      </c>
      <c r="B3" s="2" t="s">
        <v>41</v>
      </c>
      <c r="C3" s="30"/>
    </row>
    <row r="4" spans="1:3" ht="27" customHeight="1">
      <c r="A4" s="1" t="s">
        <v>3</v>
      </c>
      <c r="B4" s="2" t="s">
        <v>42</v>
      </c>
      <c r="C4" s="30"/>
    </row>
    <row r="5" spans="1:3" ht="27" customHeight="1">
      <c r="A5" s="1" t="s">
        <v>2</v>
      </c>
      <c r="B5" s="2" t="s">
        <v>41</v>
      </c>
      <c r="C5" s="3" t="s">
        <v>4</v>
      </c>
    </row>
    <row r="6" spans="1:3" ht="27" customHeight="1">
      <c r="A6" s="1" t="s">
        <v>5</v>
      </c>
      <c r="B6" s="4" t="s">
        <v>14</v>
      </c>
      <c r="C6" s="31" t="s">
        <v>13</v>
      </c>
    </row>
    <row r="7" spans="1:3" ht="302.25" customHeight="1">
      <c r="A7" s="1" t="s">
        <v>6</v>
      </c>
      <c r="B7" s="5"/>
      <c r="C7" s="31"/>
    </row>
    <row r="8" spans="1:3" ht="33.75" customHeight="1">
      <c r="A8" s="1" t="s">
        <v>7</v>
      </c>
      <c r="B8" s="6" t="s">
        <v>43</v>
      </c>
      <c r="C8" s="3" t="s">
        <v>8</v>
      </c>
    </row>
    <row r="9" spans="1:3" ht="33.75" customHeight="1">
      <c r="A9" s="1" t="s">
        <v>9</v>
      </c>
      <c r="B9" s="7">
        <v>6.1</v>
      </c>
      <c r="C9" s="32" t="s">
        <v>12</v>
      </c>
    </row>
    <row r="10" spans="1:3" ht="33.75" customHeight="1">
      <c r="A10" s="1" t="s">
        <v>10</v>
      </c>
      <c r="B10" s="7">
        <v>5.2</v>
      </c>
      <c r="C10" s="32"/>
    </row>
    <row r="11" spans="1:3" ht="33.75" customHeight="1">
      <c r="A11" s="1" t="s">
        <v>11</v>
      </c>
      <c r="B11" s="8" t="s">
        <v>0</v>
      </c>
      <c r="C11" s="32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SheetLayoutView="85" workbookViewId="0">
      <selection activeCell="S15" sqref="S14:S15"/>
    </sheetView>
  </sheetViews>
  <sheetFormatPr defaultRowHeight="13.5"/>
  <cols>
    <col min="1" max="1" width="14.75" customWidth="1"/>
    <col min="4" max="4" width="13.875" style="23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9" customFormat="1" ht="23.25" customHeight="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9" customFormat="1" ht="22.5" customHeight="1">
      <c r="A3" s="26"/>
      <c r="B3" s="26"/>
      <c r="C3" s="26"/>
      <c r="D3" s="26" t="s">
        <v>17</v>
      </c>
      <c r="E3" s="34">
        <v>45618</v>
      </c>
      <c r="F3" s="34"/>
      <c r="G3" s="35" t="s">
        <v>48</v>
      </c>
      <c r="H3" s="35"/>
      <c r="I3" s="35"/>
      <c r="J3" s="35"/>
      <c r="K3" s="35"/>
      <c r="L3" s="35"/>
    </row>
    <row r="4" spans="1:12" s="9" customFormat="1" ht="19.5" customHeight="1">
      <c r="A4" s="21"/>
      <c r="B4" s="26"/>
      <c r="C4" s="36" t="s">
        <v>18</v>
      </c>
      <c r="D4" s="36"/>
      <c r="E4" s="37" t="s">
        <v>47</v>
      </c>
      <c r="F4" s="37"/>
      <c r="G4" s="35"/>
      <c r="H4" s="35"/>
      <c r="I4" s="35"/>
      <c r="J4" s="35"/>
      <c r="K4" s="35"/>
      <c r="L4" s="35"/>
    </row>
    <row r="5" spans="1:12" s="15" customFormat="1" ht="29.25" customHeight="1">
      <c r="A5" s="10" t="s">
        <v>19</v>
      </c>
      <c r="B5" s="11" t="s">
        <v>20</v>
      </c>
      <c r="C5" s="11" t="s">
        <v>21</v>
      </c>
      <c r="D5" s="12" t="s">
        <v>22</v>
      </c>
      <c r="E5" s="12" t="s">
        <v>23</v>
      </c>
      <c r="F5" s="11" t="s">
        <v>24</v>
      </c>
      <c r="G5" s="11" t="s">
        <v>25</v>
      </c>
      <c r="H5" s="11" t="s">
        <v>26</v>
      </c>
      <c r="I5" s="13" t="s">
        <v>27</v>
      </c>
      <c r="J5" s="14" t="s">
        <v>28</v>
      </c>
      <c r="K5" s="14" t="s">
        <v>29</v>
      </c>
      <c r="L5" s="11" t="s">
        <v>30</v>
      </c>
    </row>
    <row r="6" spans="1:12" s="15" customFormat="1" ht="24.75" customHeight="1">
      <c r="A6" s="16" t="s">
        <v>31</v>
      </c>
      <c r="B6" s="17" t="s">
        <v>32</v>
      </c>
      <c r="C6" s="18" t="s">
        <v>33</v>
      </c>
      <c r="D6" s="18" t="s">
        <v>34</v>
      </c>
      <c r="E6" s="24" t="s">
        <v>45</v>
      </c>
      <c r="F6" s="18" t="s">
        <v>46</v>
      </c>
      <c r="G6" s="11" t="s">
        <v>35</v>
      </c>
      <c r="H6" s="11" t="s">
        <v>36</v>
      </c>
      <c r="I6" s="19" t="s">
        <v>37</v>
      </c>
      <c r="J6" s="14" t="s">
        <v>38</v>
      </c>
      <c r="K6" s="14" t="s">
        <v>39</v>
      </c>
      <c r="L6" s="20" t="s">
        <v>40</v>
      </c>
    </row>
    <row r="7" spans="1:12">
      <c r="A7" s="38" t="s">
        <v>49</v>
      </c>
      <c r="B7" s="39" t="s">
        <v>60</v>
      </c>
      <c r="C7" s="25"/>
      <c r="D7" s="40" t="s">
        <v>50</v>
      </c>
      <c r="E7" s="41" t="s">
        <v>51</v>
      </c>
      <c r="F7" s="25"/>
      <c r="G7" s="25">
        <v>11</v>
      </c>
      <c r="H7" s="45">
        <f>G7*0.03</f>
        <v>0.32999999999999996</v>
      </c>
      <c r="I7" s="45">
        <f>SUM(G7:H7)</f>
        <v>11.33</v>
      </c>
      <c r="J7" s="25"/>
      <c r="K7" s="25"/>
      <c r="L7" s="25"/>
    </row>
    <row r="8" spans="1:12">
      <c r="A8" s="38"/>
      <c r="B8" s="42"/>
      <c r="C8" s="25"/>
      <c r="D8" s="43"/>
      <c r="E8" s="41" t="s">
        <v>58</v>
      </c>
      <c r="F8" s="25"/>
      <c r="G8" s="25">
        <v>23</v>
      </c>
      <c r="H8" s="45">
        <f t="shared" ref="H8:H22" si="0">G8*0.03</f>
        <v>0.69</v>
      </c>
      <c r="I8" s="45">
        <f t="shared" ref="I8:I22" si="1">SUM(G8:H8)</f>
        <v>23.69</v>
      </c>
      <c r="J8" s="25"/>
      <c r="K8" s="25"/>
      <c r="L8" s="25"/>
    </row>
    <row r="9" spans="1:12">
      <c r="A9" s="38"/>
      <c r="B9" s="42"/>
      <c r="C9" s="25"/>
      <c r="D9" s="43"/>
      <c r="E9" s="41" t="s">
        <v>52</v>
      </c>
      <c r="F9" s="25"/>
      <c r="G9" s="25">
        <v>27</v>
      </c>
      <c r="H9" s="45">
        <f t="shared" si="0"/>
        <v>0.80999999999999994</v>
      </c>
      <c r="I9" s="45">
        <f t="shared" si="1"/>
        <v>27.81</v>
      </c>
      <c r="J9" s="25"/>
      <c r="K9" s="25"/>
      <c r="L9" s="25"/>
    </row>
    <row r="10" spans="1:12">
      <c r="A10" s="38"/>
      <c r="B10" s="42"/>
      <c r="C10" s="25"/>
      <c r="D10" s="43"/>
      <c r="E10" s="44" t="s">
        <v>53</v>
      </c>
      <c r="F10" s="25"/>
      <c r="G10" s="25">
        <v>23</v>
      </c>
      <c r="H10" s="45">
        <f t="shared" si="0"/>
        <v>0.69</v>
      </c>
      <c r="I10" s="45">
        <f t="shared" si="1"/>
        <v>23.69</v>
      </c>
      <c r="J10" s="25"/>
      <c r="K10" s="25"/>
      <c r="L10" s="25"/>
    </row>
    <row r="11" spans="1:12">
      <c r="A11" s="38"/>
      <c r="B11" s="42"/>
      <c r="C11" s="25"/>
      <c r="D11" s="43"/>
      <c r="E11" s="44" t="s">
        <v>54</v>
      </c>
      <c r="F11" s="25"/>
      <c r="G11" s="25">
        <v>15</v>
      </c>
      <c r="H11" s="45">
        <f t="shared" si="0"/>
        <v>0.44999999999999996</v>
      </c>
      <c r="I11" s="45">
        <f t="shared" si="1"/>
        <v>15.45</v>
      </c>
      <c r="J11" s="25"/>
      <c r="K11" s="25"/>
      <c r="L11" s="25"/>
    </row>
    <row r="12" spans="1:12">
      <c r="A12" s="38"/>
      <c r="B12" s="42"/>
      <c r="C12" s="25"/>
      <c r="D12" s="43"/>
      <c r="E12" s="44" t="s">
        <v>55</v>
      </c>
      <c r="F12" s="25"/>
      <c r="G12" s="25">
        <v>15</v>
      </c>
      <c r="H12" s="45">
        <f t="shared" si="0"/>
        <v>0.44999999999999996</v>
      </c>
      <c r="I12" s="45">
        <f t="shared" si="1"/>
        <v>15.45</v>
      </c>
      <c r="J12" s="25"/>
      <c r="K12" s="25"/>
      <c r="L12" s="25"/>
    </row>
    <row r="13" spans="1:12">
      <c r="A13" s="38"/>
      <c r="B13" s="42"/>
      <c r="C13" s="25"/>
      <c r="D13" s="43"/>
      <c r="E13" s="44" t="s">
        <v>56</v>
      </c>
      <c r="F13" s="25"/>
      <c r="G13" s="25">
        <v>13</v>
      </c>
      <c r="H13" s="45">
        <f t="shared" si="0"/>
        <v>0.39</v>
      </c>
      <c r="I13" s="45">
        <f t="shared" si="1"/>
        <v>13.39</v>
      </c>
      <c r="J13" s="25"/>
      <c r="K13" s="25"/>
      <c r="L13" s="25"/>
    </row>
    <row r="14" spans="1:12">
      <c r="A14" s="38"/>
      <c r="B14" s="42"/>
      <c r="C14" s="25"/>
      <c r="D14" s="43"/>
      <c r="E14" s="44" t="s">
        <v>57</v>
      </c>
      <c r="F14" s="25"/>
      <c r="G14" s="25">
        <v>11</v>
      </c>
      <c r="H14" s="45">
        <f t="shared" si="0"/>
        <v>0.32999999999999996</v>
      </c>
      <c r="I14" s="45">
        <f t="shared" si="1"/>
        <v>11.33</v>
      </c>
      <c r="J14" s="25"/>
      <c r="K14" s="25"/>
      <c r="L14" s="25"/>
    </row>
    <row r="15" spans="1:12">
      <c r="A15" s="38"/>
      <c r="B15" s="42"/>
      <c r="C15" s="25"/>
      <c r="D15" s="40" t="s">
        <v>59</v>
      </c>
      <c r="E15" s="41" t="s">
        <v>51</v>
      </c>
      <c r="F15" s="25"/>
      <c r="G15" s="25">
        <v>11</v>
      </c>
      <c r="H15" s="45">
        <f t="shared" si="0"/>
        <v>0.32999999999999996</v>
      </c>
      <c r="I15" s="45">
        <f t="shared" si="1"/>
        <v>11.33</v>
      </c>
      <c r="J15" s="25"/>
      <c r="K15" s="25"/>
      <c r="L15" s="25"/>
    </row>
    <row r="16" spans="1:12">
      <c r="A16" s="38"/>
      <c r="B16" s="42"/>
      <c r="C16" s="25"/>
      <c r="D16" s="43"/>
      <c r="E16" s="41" t="s">
        <v>58</v>
      </c>
      <c r="F16" s="25"/>
      <c r="G16" s="25">
        <v>23</v>
      </c>
      <c r="H16" s="45">
        <f t="shared" si="0"/>
        <v>0.69</v>
      </c>
      <c r="I16" s="45">
        <f t="shared" si="1"/>
        <v>23.69</v>
      </c>
      <c r="J16" s="25"/>
      <c r="K16" s="25"/>
      <c r="L16" s="25"/>
    </row>
    <row r="17" spans="1:12">
      <c r="A17" s="38"/>
      <c r="B17" s="42"/>
      <c r="C17" s="25"/>
      <c r="D17" s="43"/>
      <c r="E17" s="41" t="s">
        <v>52</v>
      </c>
      <c r="F17" s="25"/>
      <c r="G17" s="25">
        <v>27</v>
      </c>
      <c r="H17" s="45">
        <f t="shared" si="0"/>
        <v>0.80999999999999994</v>
      </c>
      <c r="I17" s="45">
        <f t="shared" si="1"/>
        <v>27.81</v>
      </c>
      <c r="J17" s="25"/>
      <c r="K17" s="25"/>
      <c r="L17" s="25"/>
    </row>
    <row r="18" spans="1:12">
      <c r="A18" s="38"/>
      <c r="B18" s="42"/>
      <c r="C18" s="25"/>
      <c r="D18" s="43"/>
      <c r="E18" s="44" t="s">
        <v>53</v>
      </c>
      <c r="F18" s="25"/>
      <c r="G18" s="25">
        <v>23</v>
      </c>
      <c r="H18" s="45">
        <f t="shared" si="0"/>
        <v>0.69</v>
      </c>
      <c r="I18" s="45">
        <f t="shared" si="1"/>
        <v>23.69</v>
      </c>
      <c r="J18" s="25"/>
      <c r="K18" s="25"/>
      <c r="L18" s="25"/>
    </row>
    <row r="19" spans="1:12">
      <c r="A19" s="38"/>
      <c r="B19" s="42"/>
      <c r="C19" s="25"/>
      <c r="D19" s="43"/>
      <c r="E19" s="44" t="s">
        <v>54</v>
      </c>
      <c r="F19" s="25"/>
      <c r="G19" s="25">
        <v>15</v>
      </c>
      <c r="H19" s="45">
        <f t="shared" si="0"/>
        <v>0.44999999999999996</v>
      </c>
      <c r="I19" s="45">
        <f t="shared" si="1"/>
        <v>15.45</v>
      </c>
      <c r="J19" s="25"/>
      <c r="K19" s="25"/>
      <c r="L19" s="25"/>
    </row>
    <row r="20" spans="1:12">
      <c r="A20" s="38"/>
      <c r="B20" s="42"/>
      <c r="C20" s="25"/>
      <c r="D20" s="43"/>
      <c r="E20" s="44" t="s">
        <v>55</v>
      </c>
      <c r="F20" s="25"/>
      <c r="G20" s="25">
        <v>15</v>
      </c>
      <c r="H20" s="45">
        <f t="shared" si="0"/>
        <v>0.44999999999999996</v>
      </c>
      <c r="I20" s="45">
        <f t="shared" si="1"/>
        <v>15.45</v>
      </c>
      <c r="J20" s="25"/>
      <c r="K20" s="25"/>
      <c r="L20" s="25"/>
    </row>
    <row r="21" spans="1:12">
      <c r="A21" s="38"/>
      <c r="B21" s="42"/>
      <c r="C21" s="25"/>
      <c r="D21" s="43"/>
      <c r="E21" s="44" t="s">
        <v>56</v>
      </c>
      <c r="F21" s="25"/>
      <c r="G21" s="25">
        <v>13</v>
      </c>
      <c r="H21" s="45">
        <f t="shared" si="0"/>
        <v>0.39</v>
      </c>
      <c r="I21" s="45">
        <f t="shared" si="1"/>
        <v>13.39</v>
      </c>
      <c r="J21" s="25"/>
      <c r="K21" s="25"/>
      <c r="L21" s="25"/>
    </row>
    <row r="22" spans="1:12">
      <c r="A22" s="38"/>
      <c r="B22" s="42"/>
      <c r="C22" s="25"/>
      <c r="D22" s="43"/>
      <c r="E22" s="44" t="s">
        <v>57</v>
      </c>
      <c r="F22" s="25"/>
      <c r="G22" s="25">
        <v>11</v>
      </c>
      <c r="H22" s="45">
        <f t="shared" si="0"/>
        <v>0.32999999999999996</v>
      </c>
      <c r="I22" s="45">
        <f t="shared" si="1"/>
        <v>11.33</v>
      </c>
      <c r="J22" s="25"/>
      <c r="K22" s="25"/>
      <c r="L22" s="25"/>
    </row>
    <row r="23" spans="1:12">
      <c r="G23">
        <f>SUM(G7:G22)</f>
        <v>276</v>
      </c>
    </row>
  </sheetData>
  <mergeCells count="8">
    <mergeCell ref="A7:A22"/>
    <mergeCell ref="B7:B22"/>
    <mergeCell ref="A1:L1"/>
    <mergeCell ref="A2:L2"/>
    <mergeCell ref="E3:F3"/>
    <mergeCell ref="G3:L4"/>
    <mergeCell ref="C4:D4"/>
    <mergeCell ref="E4:F4"/>
  </mergeCells>
  <phoneticPr fontId="13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2024-11-22T03:09:01Z</cp:lastPrinted>
  <dcterms:created xsi:type="dcterms:W3CDTF">2017-02-25T05:34:00Z</dcterms:created>
  <dcterms:modified xsi:type="dcterms:W3CDTF">2024-11-22T03:11:28Z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