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22" i="4"/>
  <c r="H20"/>
  <c r="H21"/>
  <c r="G9"/>
  <c r="G10"/>
  <c r="G11"/>
  <c r="G12"/>
  <c r="G13"/>
  <c r="G14"/>
  <c r="G15"/>
  <c r="G16"/>
  <c r="G17"/>
  <c r="G18"/>
  <c r="G19"/>
  <c r="G20"/>
  <c r="G21"/>
  <c r="G8"/>
  <c r="H8" s="1"/>
  <c r="H9"/>
  <c r="H10"/>
  <c r="H11"/>
  <c r="H12"/>
  <c r="H13"/>
  <c r="H14"/>
  <c r="H15"/>
  <c r="H16"/>
  <c r="H17"/>
  <c r="H18"/>
  <c r="H19"/>
</calcChain>
</file>

<file path=xl/sharedStrings.xml><?xml version="1.0" encoding="utf-8"?>
<sst xmlns="http://schemas.openxmlformats.org/spreadsheetml/2006/main" count="94" uniqueCount="70">
  <si>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</si>
  <si>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</si>
  <si>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</si>
  <si>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</si>
  <si>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</si>
  <si>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</si>
  <si>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</si>
  <si>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</si>
  <si>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</si>
  <si>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</si>
  <si>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</si>
  <si>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</si>
  <si>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</si>
  <si>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</si>
  <si>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</si>
  <si>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</si>
  <si>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</si>
  <si>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</si>
  <si>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</si>
  <si>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</si>
  <si>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</si>
  <si>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</si>
  <si>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</si>
  <si>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</si>
  <si>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</si>
  <si>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</si>
  <si>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</si>
  <si>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</si>
  <si>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</si>
  <si>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</si>
  <si>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</si>
  <si>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</si>
  <si>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</si>
  <si>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</si>
  <si>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</si>
  <si>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</si>
  <si>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</si>
  <si>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</si>
  <si>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</si>
  <si>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</si>
  <si>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</si>
  <si>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</si>
  <si>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</si>
  <si>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</si>
  <si>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颜色</t>
    <phoneticPr fontId="13" type="noConversion"/>
  </si>
  <si>
    <t>号型</t>
    <phoneticPr fontId="13" type="noConversion"/>
  </si>
  <si>
    <t xml:space="preserve">陈秋榕 138 5902 1361 
福建省 福州市 闽侯县
祥谦镇中凯信集团中院村中院工业园
</t>
    <phoneticPr fontId="13" type="noConversion"/>
  </si>
  <si>
    <t xml:space="preserve"> SF1543058898997</t>
    <phoneticPr fontId="32" type="noConversion"/>
  </si>
  <si>
    <t>2025ZL02-CGDJX113202411142</t>
  </si>
  <si>
    <t>B4SSF61E386~~S</t>
  </si>
  <si>
    <t>B4SSF61E386~~M</t>
  </si>
  <si>
    <t>B4SSF61E386~~L</t>
  </si>
  <si>
    <t>B4SSF61E386~~XL</t>
  </si>
  <si>
    <t>B4SSF61E387~~S</t>
  </si>
  <si>
    <t>B4SSF61E387~~M</t>
  </si>
  <si>
    <t>B4SSF61E387~~L</t>
  </si>
  <si>
    <t>B4SSF61E387~~XL</t>
  </si>
  <si>
    <t>B4SSF61E388~~S</t>
  </si>
  <si>
    <t>B4SSF61E388~~M</t>
  </si>
  <si>
    <t>B4SSF61E388~~L</t>
  </si>
  <si>
    <t>B4SSF61E388~~XL</t>
  </si>
  <si>
    <t>薄夹棉全竹针织分腿睡袋-鲨鱼海洋</t>
  </si>
  <si>
    <t>薄夹棉全竹针织分腿睡袋-草莓</t>
  </si>
  <si>
    <t>薄夹棉全竹针织分腿睡袋-恐龙</t>
  </si>
  <si>
    <r>
      <t xml:space="preserve">P24110534           </t>
    </r>
    <r>
      <rPr>
        <sz val="11"/>
        <color theme="1"/>
        <rFont val="宋体"/>
        <family val="3"/>
        <charset val="134"/>
        <scheme val="minor"/>
      </rPr>
      <t xml:space="preserve">//S24110319 </t>
    </r>
    <phoneticPr fontId="13" type="noConversion"/>
  </si>
  <si>
    <r>
      <t>4</t>
    </r>
    <r>
      <rPr>
        <sz val="11"/>
        <color theme="1"/>
        <rFont val="宋体"/>
        <family val="3"/>
        <charset val="134"/>
        <scheme val="minor"/>
      </rPr>
      <t>5*55</t>
    </r>
    <phoneticPr fontId="13" type="noConversion"/>
  </si>
  <si>
    <t>B4SGS61E386~~76.2*101.6CM</t>
  </si>
  <si>
    <t>印花薄夹棉盖毯-鲨鱼海洋</t>
  </si>
  <si>
    <t>B4SGS61E387~~76.2*101.6CM</t>
  </si>
  <si>
    <t>印花薄夹棉盖毯-草莓</t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</si>
</sst>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0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right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29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35" fillId="0" borderId="14" xfId="0" applyNumberFormat="1" applyFont="1" applyFill="1" applyBorder="1" applyAlignment="1" applyProtection="1">
      <alignment horizontal="left" vertical="center" wrapText="1"/>
    </xf>
    <xf numFmtId="49" fontId="35" fillId="0" borderId="14" xfId="0" applyNumberFormat="1" applyFont="1" applyFill="1" applyBorder="1" applyAlignment="1" applyProtection="1">
      <alignment horizontal="left" vertical="center" wrapText="1"/>
    </xf>
    <xf numFmtId="0" fontId="35" fillId="0" borderId="14" xfId="0" applyNumberFormat="1" applyFont="1" applyFill="1" applyBorder="1" applyAlignment="1" applyProtection="1">
      <alignment horizontal="right" vertical="center" wrapText="1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31" fillId="0" borderId="12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7"/>
      <c r="B1" s="48"/>
      <c r="C1" s="49"/>
    </row>
    <row r="2" spans="1:3" ht="27" customHeight="1">
      <c r="A2" s="1" t="s">
        <v>1</v>
      </c>
      <c r="B2" s="17" t="s">
        <v>41</v>
      </c>
      <c r="C2" s="50"/>
    </row>
    <row r="3" spans="1:3" ht="27" customHeight="1">
      <c r="A3" s="1" t="s">
        <v>2</v>
      </c>
      <c r="B3" s="2" t="s">
        <v>38</v>
      </c>
      <c r="C3" s="50"/>
    </row>
    <row r="4" spans="1:3" ht="27" customHeight="1">
      <c r="A4" s="1" t="s">
        <v>3</v>
      </c>
      <c r="B4" s="2" t="s">
        <v>39</v>
      </c>
      <c r="C4" s="50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1" t="s">
        <v>13</v>
      </c>
    </row>
    <row r="7" spans="1:3" ht="302.25" customHeight="1">
      <c r="A7" s="1" t="s">
        <v>6</v>
      </c>
      <c r="B7" s="5"/>
      <c r="C7" s="51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2" t="s">
        <v>12</v>
      </c>
    </row>
    <row r="10" spans="1:3" ht="33.75" customHeight="1">
      <c r="A10" s="1" t="s">
        <v>10</v>
      </c>
      <c r="B10" s="7">
        <v>5.2</v>
      </c>
      <c r="C10" s="52"/>
    </row>
    <row r="11" spans="1:3" ht="33.75" customHeight="1">
      <c r="A11" s="1" t="s">
        <v>11</v>
      </c>
      <c r="B11" s="8" t="s">
        <v>0</v>
      </c>
      <c r="C11" s="5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145" zoomScaleNormal="145" workbookViewId="0">
      <selection activeCell="F34" sqref="F34"/>
    </sheetView>
  </sheetViews>
  <sheetFormatPr defaultRowHeight="13.5"/>
  <cols>
    <col min="1" max="1" width="11.5" style="18" customWidth="1"/>
    <col min="2" max="2" width="9" style="18"/>
    <col min="3" max="3" width="18.875" style="18" customWidth="1"/>
    <col min="4" max="4" width="11.125" style="42" customWidth="1"/>
    <col min="5" max="5" width="15.375" style="29" customWidth="1"/>
    <col min="6" max="6" width="9.5" style="28" customWidth="1"/>
    <col min="7" max="7" width="14.25" style="28" customWidth="1"/>
    <col min="8" max="8" width="7.75" style="28" customWidth="1"/>
    <col min="9" max="12" width="7.75" style="18" customWidth="1"/>
  </cols>
  <sheetData>
    <row r="1" spans="1:12" s="9" customFormat="1" ht="23.25" customHeight="1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9" customFormat="1" ht="23.25" customHeight="1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9" customFormat="1" ht="22.5" customHeight="1">
      <c r="A3" s="20"/>
      <c r="B3" s="20"/>
      <c r="C3" s="21"/>
      <c r="D3" s="39" t="s">
        <v>17</v>
      </c>
      <c r="E3" s="55">
        <v>45618</v>
      </c>
      <c r="F3" s="55"/>
      <c r="G3" s="56" t="s">
        <v>46</v>
      </c>
      <c r="H3" s="57"/>
      <c r="I3" s="57"/>
      <c r="J3" s="57"/>
      <c r="K3" s="57"/>
      <c r="L3" s="58"/>
    </row>
    <row r="4" spans="1:12" s="9" customFormat="1" ht="19.5" customHeight="1">
      <c r="A4" s="16"/>
      <c r="B4" s="20"/>
      <c r="C4" s="62" t="s">
        <v>18</v>
      </c>
      <c r="D4" s="62"/>
      <c r="E4" s="63" t="s">
        <v>47</v>
      </c>
      <c r="F4" s="63"/>
      <c r="G4" s="59"/>
      <c r="H4" s="60"/>
      <c r="I4" s="60"/>
      <c r="J4" s="60"/>
      <c r="K4" s="60"/>
      <c r="L4" s="61"/>
    </row>
    <row r="5" spans="1:12" s="9" customFormat="1" ht="26.25" hidden="1">
      <c r="A5" s="20"/>
      <c r="B5" s="24"/>
      <c r="C5" s="21"/>
      <c r="D5" s="40"/>
      <c r="E5" s="25"/>
      <c r="F5" s="26"/>
      <c r="G5" s="26"/>
      <c r="H5" s="26"/>
      <c r="I5" s="19"/>
      <c r="J5" s="27"/>
      <c r="K5" s="27"/>
      <c r="L5" s="20"/>
    </row>
    <row r="6" spans="1:12" s="15" customFormat="1" ht="30" customHeight="1">
      <c r="A6" s="10" t="s">
        <v>19</v>
      </c>
      <c r="B6" s="11" t="s">
        <v>20</v>
      </c>
      <c r="C6" s="11" t="s">
        <v>21</v>
      </c>
      <c r="D6" s="12" t="s">
        <v>22</v>
      </c>
      <c r="E6" s="13" t="s">
        <v>42</v>
      </c>
      <c r="F6" s="22" t="s">
        <v>23</v>
      </c>
      <c r="G6" s="23"/>
      <c r="H6" s="22" t="s">
        <v>24</v>
      </c>
      <c r="I6" s="13" t="s">
        <v>25</v>
      </c>
      <c r="J6" s="14" t="s">
        <v>26</v>
      </c>
      <c r="K6" s="14" t="s">
        <v>27</v>
      </c>
      <c r="L6" s="11" t="s">
        <v>28</v>
      </c>
    </row>
    <row r="7" spans="1:12" s="15" customFormat="1" ht="33.75" customHeight="1">
      <c r="A7" s="37" t="s">
        <v>29</v>
      </c>
      <c r="B7" s="38" t="s">
        <v>30</v>
      </c>
      <c r="C7" s="30" t="s">
        <v>31</v>
      </c>
      <c r="D7" s="41" t="s">
        <v>45</v>
      </c>
      <c r="E7" s="31" t="s">
        <v>44</v>
      </c>
      <c r="F7" s="32" t="s">
        <v>32</v>
      </c>
      <c r="G7" s="33" t="s">
        <v>43</v>
      </c>
      <c r="H7" s="32" t="s">
        <v>33</v>
      </c>
      <c r="I7" s="34" t="s">
        <v>34</v>
      </c>
      <c r="J7" s="35" t="s">
        <v>35</v>
      </c>
      <c r="K7" s="35" t="s">
        <v>36</v>
      </c>
      <c r="L7" s="36" t="s">
        <v>37</v>
      </c>
    </row>
    <row r="8" spans="1:12" ht="22.5">
      <c r="A8" s="64" t="s">
        <v>64</v>
      </c>
      <c r="B8" s="67" t="s">
        <v>65</v>
      </c>
      <c r="C8" s="44" t="s">
        <v>48</v>
      </c>
      <c r="D8" s="43" t="s">
        <v>49</v>
      </c>
      <c r="E8" s="44" t="s">
        <v>61</v>
      </c>
      <c r="F8" s="45">
        <v>243</v>
      </c>
      <c r="G8" s="46">
        <f>F8*0.03</f>
        <v>7.29</v>
      </c>
      <c r="H8" s="46">
        <f>SUM(F8:G8)</f>
        <v>250.29</v>
      </c>
    </row>
    <row r="9" spans="1:12" ht="22.5">
      <c r="A9" s="65"/>
      <c r="B9" s="68"/>
      <c r="C9" s="44" t="s">
        <v>48</v>
      </c>
      <c r="D9" s="43" t="s">
        <v>50</v>
      </c>
      <c r="E9" s="44" t="s">
        <v>61</v>
      </c>
      <c r="F9" s="45">
        <v>693</v>
      </c>
      <c r="G9" s="46">
        <f t="shared" ref="G9:G21" si="0">F9*0.03</f>
        <v>20.79</v>
      </c>
      <c r="H9" s="46">
        <f t="shared" ref="H9:H21" si="1">SUM(F9:G9)</f>
        <v>713.79</v>
      </c>
    </row>
    <row r="10" spans="1:12" ht="22.5">
      <c r="A10" s="65"/>
      <c r="B10" s="68"/>
      <c r="C10" s="44" t="s">
        <v>48</v>
      </c>
      <c r="D10" s="43" t="s">
        <v>51</v>
      </c>
      <c r="E10" s="44" t="s">
        <v>61</v>
      </c>
      <c r="F10" s="45">
        <v>387</v>
      </c>
      <c r="G10" s="46">
        <f t="shared" si="0"/>
        <v>11.61</v>
      </c>
      <c r="H10" s="46">
        <f t="shared" si="1"/>
        <v>398.61</v>
      </c>
    </row>
    <row r="11" spans="1:12" ht="22.5">
      <c r="A11" s="65"/>
      <c r="B11" s="68"/>
      <c r="C11" s="44" t="s">
        <v>48</v>
      </c>
      <c r="D11" s="43" t="s">
        <v>52</v>
      </c>
      <c r="E11" s="44" t="s">
        <v>61</v>
      </c>
      <c r="F11" s="45">
        <v>387</v>
      </c>
      <c r="G11" s="46">
        <f t="shared" si="0"/>
        <v>11.61</v>
      </c>
      <c r="H11" s="46">
        <f t="shared" si="1"/>
        <v>398.61</v>
      </c>
    </row>
    <row r="12" spans="1:12" ht="22.5">
      <c r="A12" s="65"/>
      <c r="B12" s="68"/>
      <c r="C12" s="44" t="s">
        <v>48</v>
      </c>
      <c r="D12" s="43" t="s">
        <v>53</v>
      </c>
      <c r="E12" s="44" t="s">
        <v>62</v>
      </c>
      <c r="F12" s="45">
        <v>393</v>
      </c>
      <c r="G12" s="46">
        <f t="shared" si="0"/>
        <v>11.79</v>
      </c>
      <c r="H12" s="46">
        <f t="shared" si="1"/>
        <v>404.79</v>
      </c>
    </row>
    <row r="13" spans="1:12" ht="22.5">
      <c r="A13" s="65"/>
      <c r="B13" s="68"/>
      <c r="C13" s="44" t="s">
        <v>48</v>
      </c>
      <c r="D13" s="43" t="s">
        <v>54</v>
      </c>
      <c r="E13" s="44" t="s">
        <v>62</v>
      </c>
      <c r="F13" s="45">
        <v>303</v>
      </c>
      <c r="G13" s="46">
        <f t="shared" si="0"/>
        <v>9.09</v>
      </c>
      <c r="H13" s="46">
        <f t="shared" si="1"/>
        <v>312.08999999999997</v>
      </c>
    </row>
    <row r="14" spans="1:12" ht="22.5">
      <c r="A14" s="65"/>
      <c r="B14" s="68"/>
      <c r="C14" s="44" t="s">
        <v>48</v>
      </c>
      <c r="D14" s="43" t="s">
        <v>55</v>
      </c>
      <c r="E14" s="44" t="s">
        <v>62</v>
      </c>
      <c r="F14" s="45">
        <v>627</v>
      </c>
      <c r="G14" s="46">
        <f t="shared" si="0"/>
        <v>18.809999999999999</v>
      </c>
      <c r="H14" s="46">
        <f t="shared" si="1"/>
        <v>645.80999999999995</v>
      </c>
    </row>
    <row r="15" spans="1:12" ht="22.5">
      <c r="A15" s="65"/>
      <c r="B15" s="68"/>
      <c r="C15" s="44" t="s">
        <v>48</v>
      </c>
      <c r="D15" s="43" t="s">
        <v>56</v>
      </c>
      <c r="E15" s="44" t="s">
        <v>62</v>
      </c>
      <c r="F15" s="45">
        <v>73</v>
      </c>
      <c r="G15" s="46">
        <f t="shared" si="0"/>
        <v>2.19</v>
      </c>
      <c r="H15" s="46">
        <f t="shared" si="1"/>
        <v>75.19</v>
      </c>
    </row>
    <row r="16" spans="1:12" ht="22.5">
      <c r="A16" s="65"/>
      <c r="B16" s="68"/>
      <c r="C16" s="44" t="s">
        <v>48</v>
      </c>
      <c r="D16" s="43" t="s">
        <v>57</v>
      </c>
      <c r="E16" s="44" t="s">
        <v>63</v>
      </c>
      <c r="F16" s="45">
        <v>152</v>
      </c>
      <c r="G16" s="46">
        <f t="shared" si="0"/>
        <v>4.5599999999999996</v>
      </c>
      <c r="H16" s="46">
        <f t="shared" si="1"/>
        <v>156.56</v>
      </c>
    </row>
    <row r="17" spans="1:8" ht="22.5">
      <c r="A17" s="65"/>
      <c r="B17" s="68"/>
      <c r="C17" s="44" t="s">
        <v>48</v>
      </c>
      <c r="D17" s="43" t="s">
        <v>58</v>
      </c>
      <c r="E17" s="44" t="s">
        <v>63</v>
      </c>
      <c r="F17" s="45">
        <v>92</v>
      </c>
      <c r="G17" s="46">
        <f t="shared" si="0"/>
        <v>2.76</v>
      </c>
      <c r="H17" s="46">
        <f t="shared" si="1"/>
        <v>94.76</v>
      </c>
    </row>
    <row r="18" spans="1:8" ht="22.5">
      <c r="A18" s="65"/>
      <c r="B18" s="68"/>
      <c r="C18" s="44" t="s">
        <v>48</v>
      </c>
      <c r="D18" s="43" t="s">
        <v>59</v>
      </c>
      <c r="E18" s="44" t="s">
        <v>63</v>
      </c>
      <c r="F18" s="45">
        <v>146</v>
      </c>
      <c r="G18" s="46">
        <f t="shared" si="0"/>
        <v>4.38</v>
      </c>
      <c r="H18" s="46">
        <f t="shared" si="1"/>
        <v>150.38</v>
      </c>
    </row>
    <row r="19" spans="1:8" ht="22.5">
      <c r="A19" s="66"/>
      <c r="B19" s="69"/>
      <c r="C19" s="44" t="s">
        <v>48</v>
      </c>
      <c r="D19" s="43" t="s">
        <v>60</v>
      </c>
      <c r="E19" s="44" t="s">
        <v>63</v>
      </c>
      <c r="F19" s="45">
        <v>194</v>
      </c>
      <c r="G19" s="46">
        <f t="shared" si="0"/>
        <v>5.8199999999999994</v>
      </c>
      <c r="H19" s="46">
        <f t="shared" si="1"/>
        <v>199.82</v>
      </c>
    </row>
    <row r="20" spans="1:8" ht="33.75">
      <c r="C20" s="44" t="s">
        <v>48</v>
      </c>
      <c r="D20" s="44" t="s">
        <v>66</v>
      </c>
      <c r="E20" s="44" t="s">
        <v>67</v>
      </c>
      <c r="F20" s="45">
        <v>543</v>
      </c>
      <c r="G20" s="46">
        <f t="shared" si="0"/>
        <v>16.29</v>
      </c>
      <c r="H20" s="46">
        <f t="shared" si="1"/>
        <v>559.29</v>
      </c>
    </row>
    <row r="21" spans="1:8" ht="33.75">
      <c r="C21" s="44" t="s">
        <v>48</v>
      </c>
      <c r="D21" s="44" t="s">
        <v>68</v>
      </c>
      <c r="E21" s="44" t="s">
        <v>69</v>
      </c>
      <c r="F21" s="45">
        <v>283</v>
      </c>
      <c r="G21" s="46">
        <f t="shared" si="0"/>
        <v>8.49</v>
      </c>
      <c r="H21" s="46">
        <f t="shared" si="1"/>
        <v>291.49</v>
      </c>
    </row>
    <row r="22" spans="1:8">
      <c r="F22" s="28">
        <f>SUM(F8:F21)</f>
        <v>4516</v>
      </c>
    </row>
  </sheetData>
  <mergeCells count="8">
    <mergeCell ref="A8:A19"/>
    <mergeCell ref="B8:B19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2024-11-22T02:21:21Z</cp:lastPrinted>
  <dcterms:created xsi:type="dcterms:W3CDTF">2017-02-25T05:34:00Z</dcterms:created>
  <dcterms:modified xsi:type="dcterms:W3CDTF">2024-11-22T02:23:02Z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