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第一批!$A$1:$L$21</definedName>
    <definedName name="_xlnm.Print_Area" localSheetId="1">'第二批 (2)'!$A$1:$L$22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<sst xmlns="http://schemas.openxmlformats.org/spreadsheetml/2006/main" count="127" uniqueCount="69">
  <si>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</si>
  <si>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</si>
  <si>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</si>
  <si>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</si>
  <si>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6482</t>
  </si>
  <si>
    <t xml:space="preserve">地址：江苏省 盐城市 东台市城东新区钱陈九组华鹏服饰 小姜183 6166 6556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</si>
  <si>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</si>
  <si>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</si>
  <si>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</si>
  <si>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</si>
  <si>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</si>
  <si>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</si>
  <si>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</si>
  <si>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</si>
  <si>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</si>
  <si>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</si>
  <si>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</si>
  <si>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</si>
  <si>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</si>
  <si>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</si>
  <si>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</si>
  <si>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</si>
  <si>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</si>
  <si>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</si>
  <si>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</si>
  <si>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</si>
  <si>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</si>
  <si>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</si>
  <si>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</si>
  <si>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</si>
  <si>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S24110326</t>
  </si>
  <si>
    <r>
      <rPr>
        <b/>
        <sz val="10"/>
        <color rgb="FF000000"/>
        <rFont val="Calibri"/>
        <charset val="134"/>
      </rPr>
      <t>YS844</t>
    </r>
    <r>
      <rPr>
        <b/>
        <sz val="10"/>
        <color rgb="FF000000"/>
        <rFont val="宋体"/>
        <charset val="134"/>
      </rPr>
      <t>款</t>
    </r>
  </si>
  <si>
    <t>49*42+5CM</t>
  </si>
  <si>
    <t>1/12</t>
  </si>
  <si>
    <t>55*42+5CM</t>
  </si>
  <si>
    <t>2/12</t>
  </si>
  <si>
    <t>3/12</t>
  </si>
  <si>
    <t>4/12</t>
  </si>
  <si>
    <t>5/12</t>
  </si>
  <si>
    <t>6/12</t>
  </si>
  <si>
    <t>7/12</t>
  </si>
  <si>
    <t>8/12</t>
  </si>
  <si>
    <t>9/12</t>
  </si>
  <si>
    <t>10/12</t>
  </si>
  <si>
    <t>51*43+5CM</t>
  </si>
  <si>
    <t>11/12</t>
  </si>
  <si>
    <t>57*43+5CM</t>
  </si>
  <si>
    <t>12/12</t>
  </si>
  <si>
    <t>合计：</t>
  </si>
  <si>
    <t>12</t>
  </si>
  <si>
    <t>铁中快运 181 141  6477</t>
  </si>
  <si>
    <r>
      <rPr>
        <b/>
        <sz val="10"/>
        <color rgb="FF000000"/>
        <rFont val="Calibri"/>
        <charset val="134"/>
      </rPr>
      <t>YT215</t>
    </r>
    <r>
      <rPr>
        <b/>
        <sz val="10"/>
        <color rgb="FF000000"/>
        <rFont val="宋体"/>
        <charset val="134"/>
      </rPr>
      <t>款</t>
    </r>
  </si>
  <si>
    <t>37*55+5CM</t>
  </si>
  <si>
    <t>1/11</t>
  </si>
  <si>
    <t>2/11</t>
  </si>
  <si>
    <t>41*58+5CM</t>
  </si>
  <si>
    <t>3/11</t>
  </si>
  <si>
    <t>4/11</t>
  </si>
  <si>
    <t>5/11</t>
  </si>
  <si>
    <t>6/11</t>
  </si>
  <si>
    <t>39*58+5CM</t>
  </si>
  <si>
    <t>7/11</t>
  </si>
  <si>
    <t>8/11</t>
  </si>
  <si>
    <t>9/11</t>
  </si>
  <si>
    <t>44*60+5CM</t>
  </si>
  <si>
    <t>10/11</t>
  </si>
  <si>
    <t>43*61+5CM</t>
  </si>
  <si>
    <t>11/11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</si>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</sst>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workbookViewId="0">
      <selection activeCell="I20" sqref="I2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2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1825</v>
      </c>
      <c r="G8" s="24">
        <v>18</v>
      </c>
      <c r="H8" s="24">
        <f>SUM(F8+G8)</f>
        <v>1843</v>
      </c>
      <c r="I8" s="18" t="s">
        <v>33</v>
      </c>
      <c r="J8" s="35">
        <v>31.5</v>
      </c>
      <c r="K8" s="35">
        <v>32</v>
      </c>
      <c r="L8" s="36"/>
    </row>
    <row r="9" customFormat="1" ht="31" customHeight="1" spans="1:12">
      <c r="A9" s="19"/>
      <c r="B9" s="22"/>
      <c r="C9" s="21" t="s">
        <v>31</v>
      </c>
      <c r="D9" s="22"/>
      <c r="E9" s="23" t="s">
        <v>34</v>
      </c>
      <c r="F9" s="24">
        <v>1800</v>
      </c>
      <c r="G9" s="24">
        <v>18</v>
      </c>
      <c r="H9" s="24">
        <f t="shared" ref="H9:H19" si="0">SUM(F9+G9)</f>
        <v>1818</v>
      </c>
      <c r="I9" s="18" t="s">
        <v>35</v>
      </c>
      <c r="J9" s="37">
        <v>34.9</v>
      </c>
      <c r="K9" s="37">
        <v>35.4</v>
      </c>
      <c r="L9" s="36"/>
    </row>
    <row r="10" customFormat="1" ht="31" customHeight="1" spans="1:12">
      <c r="A10" s="19"/>
      <c r="B10" s="22"/>
      <c r="C10" s="43"/>
      <c r="D10" s="22"/>
      <c r="E10" s="23" t="s">
        <v>34</v>
      </c>
      <c r="F10" s="24">
        <v>1800</v>
      </c>
      <c r="G10" s="24">
        <v>18</v>
      </c>
      <c r="H10" s="24">
        <f t="shared" si="0"/>
        <v>1818</v>
      </c>
      <c r="I10" s="18" t="s">
        <v>36</v>
      </c>
      <c r="J10" s="37">
        <v>34.9</v>
      </c>
      <c r="K10" s="37">
        <v>35.4</v>
      </c>
      <c r="L10" s="36"/>
    </row>
    <row r="11" customFormat="1" ht="31" customHeight="1" spans="1:12">
      <c r="A11" s="19"/>
      <c r="B11" s="22"/>
      <c r="C11" s="43"/>
      <c r="D11" s="22"/>
      <c r="E11" s="23" t="s">
        <v>34</v>
      </c>
      <c r="F11" s="24">
        <v>1800</v>
      </c>
      <c r="G11" s="24">
        <v>18</v>
      </c>
      <c r="H11" s="24">
        <f t="shared" si="0"/>
        <v>1818</v>
      </c>
      <c r="I11" s="18" t="s">
        <v>37</v>
      </c>
      <c r="J11" s="37">
        <v>34.9</v>
      </c>
      <c r="K11" s="37">
        <v>35.4</v>
      </c>
      <c r="L11" s="36"/>
    </row>
    <row r="12" customFormat="1" ht="31" customHeight="1" spans="1:12">
      <c r="A12" s="19"/>
      <c r="B12" s="22"/>
      <c r="C12" s="43"/>
      <c r="D12" s="22"/>
      <c r="E12" s="23" t="s">
        <v>34</v>
      </c>
      <c r="F12" s="24">
        <v>610</v>
      </c>
      <c r="G12" s="24">
        <v>6</v>
      </c>
      <c r="H12" s="24">
        <f t="shared" si="0"/>
        <v>616</v>
      </c>
      <c r="I12" s="18" t="s">
        <v>38</v>
      </c>
      <c r="J12" s="37">
        <v>11.5</v>
      </c>
      <c r="K12" s="37">
        <v>12</v>
      </c>
      <c r="L12" s="36"/>
    </row>
    <row r="13" customFormat="1" ht="31" customHeight="1" spans="1:12">
      <c r="A13" s="19"/>
      <c r="B13" s="22"/>
      <c r="C13" s="21" t="s">
        <v>31</v>
      </c>
      <c r="D13" s="22"/>
      <c r="E13" s="23" t="s">
        <v>32</v>
      </c>
      <c r="F13" s="24">
        <v>2000</v>
      </c>
      <c r="G13" s="24">
        <v>20</v>
      </c>
      <c r="H13" s="24">
        <f t="shared" si="0"/>
        <v>2020</v>
      </c>
      <c r="I13" s="18" t="s">
        <v>39</v>
      </c>
      <c r="J13" s="37">
        <v>34.5</v>
      </c>
      <c r="K13" s="37">
        <v>35</v>
      </c>
      <c r="L13" s="36"/>
    </row>
    <row r="14" customFormat="1" ht="31" customHeight="1" spans="1:12">
      <c r="A14" s="19"/>
      <c r="B14" s="22"/>
      <c r="C14" s="43"/>
      <c r="D14" s="22"/>
      <c r="E14" s="23" t="s">
        <v>32</v>
      </c>
      <c r="F14" s="24">
        <v>2000</v>
      </c>
      <c r="G14" s="24">
        <v>20</v>
      </c>
      <c r="H14" s="24">
        <f t="shared" si="0"/>
        <v>2020</v>
      </c>
      <c r="I14" s="18" t="s">
        <v>40</v>
      </c>
      <c r="J14" s="37">
        <v>34.5</v>
      </c>
      <c r="K14" s="37">
        <v>35</v>
      </c>
      <c r="L14" s="36"/>
    </row>
    <row r="15" customFormat="1" ht="31" customHeight="1" spans="1:12">
      <c r="A15" s="19"/>
      <c r="B15" s="22"/>
      <c r="C15" s="43"/>
      <c r="D15" s="22"/>
      <c r="E15" s="23" t="s">
        <v>32</v>
      </c>
      <c r="F15" s="24">
        <v>2000</v>
      </c>
      <c r="G15" s="24">
        <v>20</v>
      </c>
      <c r="H15" s="24">
        <f t="shared" si="0"/>
        <v>2020</v>
      </c>
      <c r="I15" s="18" t="s">
        <v>41</v>
      </c>
      <c r="J15" s="37">
        <v>34.5</v>
      </c>
      <c r="K15" s="37">
        <v>35</v>
      </c>
      <c r="L15" s="36"/>
    </row>
    <row r="16" customFormat="1" ht="31" customHeight="1" spans="1:12">
      <c r="A16" s="19"/>
      <c r="B16" s="22"/>
      <c r="C16" s="43"/>
      <c r="D16" s="22"/>
      <c r="E16" s="23" t="s">
        <v>32</v>
      </c>
      <c r="F16" s="24">
        <v>410</v>
      </c>
      <c r="G16" s="24">
        <v>4</v>
      </c>
      <c r="H16" s="24">
        <f t="shared" si="0"/>
        <v>414</v>
      </c>
      <c r="I16" s="18" t="s">
        <v>42</v>
      </c>
      <c r="J16" s="37">
        <v>6.7</v>
      </c>
      <c r="K16" s="37">
        <v>7.2</v>
      </c>
      <c r="L16" s="36"/>
    </row>
    <row r="17" customFormat="1" ht="31" customHeight="1" spans="1:12">
      <c r="A17" s="19"/>
      <c r="B17" s="22"/>
      <c r="C17" s="21" t="s">
        <v>31</v>
      </c>
      <c r="D17" s="22"/>
      <c r="E17" s="23" t="s">
        <v>34</v>
      </c>
      <c r="F17" s="24">
        <v>1915</v>
      </c>
      <c r="G17" s="24">
        <v>19</v>
      </c>
      <c r="H17" s="24">
        <f t="shared" si="0"/>
        <v>1934</v>
      </c>
      <c r="I17" s="18" t="s">
        <v>43</v>
      </c>
      <c r="J17" s="37">
        <v>37.2</v>
      </c>
      <c r="K17" s="37">
        <v>37.6</v>
      </c>
      <c r="L17" s="36"/>
    </row>
    <row r="18" customFormat="1" ht="31" customHeight="1" spans="1:12">
      <c r="A18" s="19"/>
      <c r="B18" s="22"/>
      <c r="C18" s="21" t="s">
        <v>31</v>
      </c>
      <c r="D18" s="22"/>
      <c r="E18" s="23" t="s">
        <v>44</v>
      </c>
      <c r="F18" s="24">
        <v>910</v>
      </c>
      <c r="G18" s="24">
        <v>9</v>
      </c>
      <c r="H18" s="24">
        <f t="shared" si="0"/>
        <v>919</v>
      </c>
      <c r="I18" s="18" t="s">
        <v>45</v>
      </c>
      <c r="J18" s="37">
        <v>16.5</v>
      </c>
      <c r="K18" s="37">
        <v>17</v>
      </c>
      <c r="L18" s="36"/>
    </row>
    <row r="19" customFormat="1" ht="31" customHeight="1" spans="1:12">
      <c r="A19" s="19"/>
      <c r="B19" s="22"/>
      <c r="C19" s="21" t="s">
        <v>31</v>
      </c>
      <c r="D19" s="22"/>
      <c r="E19" s="23" t="s">
        <v>46</v>
      </c>
      <c r="F19" s="24">
        <v>620</v>
      </c>
      <c r="G19" s="24">
        <v>6</v>
      </c>
      <c r="H19" s="24">
        <f t="shared" si="0"/>
        <v>626</v>
      </c>
      <c r="I19" s="18" t="s">
        <v>47</v>
      </c>
      <c r="J19" s="37">
        <v>12.4</v>
      </c>
      <c r="K19" s="37">
        <v>12.9</v>
      </c>
      <c r="L19" s="36"/>
    </row>
    <row r="20" ht="31" customHeight="1" spans="1:12">
      <c r="A20" s="30"/>
      <c r="B20" s="22"/>
      <c r="C20" s="22"/>
      <c r="D20" s="22"/>
      <c r="E20" s="31"/>
      <c r="F20" s="24"/>
      <c r="G20" s="24"/>
      <c r="H20" s="24"/>
      <c r="I20" s="41"/>
      <c r="J20" s="37"/>
      <c r="K20" s="37"/>
      <c r="L20" s="36"/>
    </row>
    <row r="21" ht="36" customHeight="1" spans="1:12">
      <c r="A21" s="30" t="s">
        <v>48</v>
      </c>
      <c r="B21" s="22"/>
      <c r="C21" s="22"/>
      <c r="D21" s="22"/>
      <c r="E21" s="22"/>
      <c r="F21" s="24">
        <f>SUM(F8:F19)</f>
        <v>17690</v>
      </c>
      <c r="G21" s="24">
        <f>SUM(G8:G19)</f>
        <v>176</v>
      </c>
      <c r="H21" s="24">
        <f>SUM(H8:H19)</f>
        <v>17866</v>
      </c>
      <c r="I21" s="41" t="s">
        <v>49</v>
      </c>
      <c r="J21" s="37">
        <f>SUM(J8:J19)</f>
        <v>324</v>
      </c>
      <c r="K21" s="37">
        <f>SUM(K8:K19)</f>
        <v>329.9</v>
      </c>
      <c r="L21" s="36"/>
    </row>
    <row r="24" spans="13:13">
      <c r="M24" s="42"/>
    </row>
    <row r="26" spans="13:13">
      <c r="M26" s="1"/>
    </row>
    <row r="27" ht="34.05" customHeight="1" spans="13:13">
      <c r="M27" s="1"/>
    </row>
    <row r="28" ht="28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30" customHeight="1" spans="13:13">
      <c r="M41" s="1"/>
    </row>
    <row r="42" ht="25.95" customHeight="1" spans="13:13">
      <c r="M42" s="1"/>
    </row>
    <row r="43" ht="24" customHeight="1" spans="13:13">
      <c r="M43" s="1"/>
    </row>
    <row r="44" ht="25.05" customHeight="1" spans="13:13">
      <c r="M44" s="1"/>
    </row>
    <row r="45" ht="31.95" customHeight="1" spans="13:13">
      <c r="M45" s="1"/>
    </row>
    <row r="46" spans="13:13">
      <c r="M46" s="1"/>
    </row>
    <row r="47" ht="21" customHeight="1" spans="13:13">
      <c r="M47" s="1"/>
    </row>
  </sheetData>
  <mergeCells count="8">
    <mergeCell ref="A1:L1"/>
    <mergeCell ref="A2:L2"/>
    <mergeCell ref="E3:F3"/>
    <mergeCell ref="D4:E4"/>
    <mergeCell ref="A8:A19"/>
    <mergeCell ref="C9:C12"/>
    <mergeCell ref="C13:C16"/>
    <mergeCell ref="F4:L5"/>
  </mergeCells>
  <pageMargins left="0.7" right="0.7" top="0.75" bottom="0.75" header="0.3" footer="0.3"/>
  <pageSetup paperSize="9" scale="6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F21" sqref="F2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45619</v>
      </c>
      <c r="F3" s="7"/>
      <c r="G3" s="8"/>
    </row>
    <row r="4" ht="19.5" customHeight="1" spans="3:13">
      <c r="C4" s="6" t="s">
        <v>3</v>
      </c>
      <c r="D4" s="9" t="s">
        <v>50</v>
      </c>
      <c r="E4" s="9"/>
      <c r="F4" s="9" t="s">
        <v>5</v>
      </c>
      <c r="G4" s="9"/>
      <c r="H4" s="9"/>
      <c r="I4" s="9"/>
      <c r="J4" s="9"/>
      <c r="K4" s="9"/>
      <c r="L4" s="9"/>
      <c r="M4" s="32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51</v>
      </c>
      <c r="D8" s="22"/>
      <c r="E8" s="23" t="s">
        <v>52</v>
      </c>
      <c r="F8" s="24">
        <v>2000</v>
      </c>
      <c r="G8" s="24">
        <v>20</v>
      </c>
      <c r="H8" s="24">
        <f>SUM(F8+G8)</f>
        <v>2020</v>
      </c>
      <c r="I8" s="18" t="s">
        <v>53</v>
      </c>
      <c r="J8" s="35">
        <v>33.2</v>
      </c>
      <c r="K8" s="35">
        <v>33.7</v>
      </c>
      <c r="L8" s="36"/>
    </row>
    <row r="9" customFormat="1" ht="31" customHeight="1" spans="1:12">
      <c r="A9" s="19"/>
      <c r="B9" s="22"/>
      <c r="C9" s="25"/>
      <c r="D9" s="22"/>
      <c r="E9" s="23" t="s">
        <v>52</v>
      </c>
      <c r="F9" s="24">
        <v>1420</v>
      </c>
      <c r="G9" s="24">
        <v>14</v>
      </c>
      <c r="H9" s="24">
        <f t="shared" ref="H9:H20" si="0">SUM(F9+G9)</f>
        <v>1434</v>
      </c>
      <c r="I9" s="18" t="s">
        <v>54</v>
      </c>
      <c r="J9" s="37">
        <v>23.5</v>
      </c>
      <c r="K9" s="37">
        <v>24</v>
      </c>
      <c r="L9" s="36"/>
    </row>
    <row r="10" customFormat="1" ht="31" customHeight="1" spans="1:12">
      <c r="A10" s="19"/>
      <c r="B10" s="22"/>
      <c r="C10" s="26" t="s">
        <v>51</v>
      </c>
      <c r="D10" s="22"/>
      <c r="E10" s="23" t="s">
        <v>55</v>
      </c>
      <c r="F10" s="24">
        <v>1900</v>
      </c>
      <c r="G10" s="24">
        <v>19</v>
      </c>
      <c r="H10" s="24">
        <f t="shared" si="0"/>
        <v>1919</v>
      </c>
      <c r="I10" s="18" t="s">
        <v>56</v>
      </c>
      <c r="J10" s="37">
        <v>36.8</v>
      </c>
      <c r="K10" s="37">
        <v>37.3</v>
      </c>
      <c r="L10" s="36"/>
    </row>
    <row r="11" customFormat="1" ht="31" customHeight="1" spans="1:12">
      <c r="A11" s="19"/>
      <c r="B11" s="22"/>
      <c r="C11" s="27"/>
      <c r="D11" s="22"/>
      <c r="E11" s="23" t="s">
        <v>55</v>
      </c>
      <c r="F11" s="24">
        <v>1900</v>
      </c>
      <c r="G11" s="24">
        <v>19</v>
      </c>
      <c r="H11" s="24">
        <f t="shared" si="0"/>
        <v>1919</v>
      </c>
      <c r="I11" s="18" t="s">
        <v>57</v>
      </c>
      <c r="J11" s="37">
        <v>36.8</v>
      </c>
      <c r="K11" s="37">
        <v>37.3</v>
      </c>
      <c r="L11" s="36"/>
    </row>
    <row r="12" customFormat="1" ht="31" customHeight="1" spans="1:12">
      <c r="A12" s="19"/>
      <c r="B12" s="22"/>
      <c r="C12" s="27"/>
      <c r="D12" s="22"/>
      <c r="E12" s="23" t="s">
        <v>55</v>
      </c>
      <c r="F12" s="24">
        <v>1900</v>
      </c>
      <c r="G12" s="24">
        <v>19</v>
      </c>
      <c r="H12" s="24">
        <f t="shared" si="0"/>
        <v>1919</v>
      </c>
      <c r="I12" s="18" t="s">
        <v>58</v>
      </c>
      <c r="J12" s="37">
        <v>36.8</v>
      </c>
      <c r="K12" s="37">
        <v>37.3</v>
      </c>
      <c r="L12" s="36"/>
    </row>
    <row r="13" customFormat="1" ht="31" customHeight="1" spans="1:12">
      <c r="A13" s="19"/>
      <c r="B13" s="22"/>
      <c r="C13" s="27"/>
      <c r="D13" s="22"/>
      <c r="E13" s="23" t="s">
        <v>55</v>
      </c>
      <c r="F13" s="24">
        <v>1780</v>
      </c>
      <c r="G13" s="24">
        <v>17</v>
      </c>
      <c r="H13" s="24">
        <f t="shared" si="0"/>
        <v>1797</v>
      </c>
      <c r="I13" s="18" t="s">
        <v>59</v>
      </c>
      <c r="J13" s="37">
        <v>34.5</v>
      </c>
      <c r="K13" s="37">
        <v>35</v>
      </c>
      <c r="L13" s="36"/>
    </row>
    <row r="14" customFormat="1" ht="31" customHeight="1" spans="1:12">
      <c r="A14" s="19"/>
      <c r="B14" s="22"/>
      <c r="C14" s="26" t="s">
        <v>51</v>
      </c>
      <c r="D14" s="22"/>
      <c r="E14" s="23" t="s">
        <v>60</v>
      </c>
      <c r="F14" s="24">
        <v>1900</v>
      </c>
      <c r="G14" s="24">
        <v>19</v>
      </c>
      <c r="H14" s="24">
        <f t="shared" si="0"/>
        <v>1919</v>
      </c>
      <c r="I14" s="18" t="s">
        <v>61</v>
      </c>
      <c r="J14" s="37">
        <v>35</v>
      </c>
      <c r="K14" s="37">
        <v>35.5</v>
      </c>
      <c r="L14" s="36"/>
    </row>
    <row r="15" customFormat="1" ht="31" customHeight="1" spans="1:12">
      <c r="A15" s="19"/>
      <c r="B15" s="22"/>
      <c r="C15" s="27"/>
      <c r="D15" s="22"/>
      <c r="E15" s="23" t="s">
        <v>60</v>
      </c>
      <c r="F15" s="24">
        <v>1900</v>
      </c>
      <c r="G15" s="24">
        <v>19</v>
      </c>
      <c r="H15" s="24">
        <f t="shared" si="0"/>
        <v>1919</v>
      </c>
      <c r="I15" s="18" t="s">
        <v>62</v>
      </c>
      <c r="J15" s="37">
        <v>35</v>
      </c>
      <c r="K15" s="37">
        <v>35.5</v>
      </c>
      <c r="L15" s="36"/>
    </row>
    <row r="16" customFormat="1" ht="31" customHeight="1" spans="1:12">
      <c r="A16" s="19"/>
      <c r="B16" s="22"/>
      <c r="C16" s="28"/>
      <c r="D16" s="22"/>
      <c r="E16" s="23" t="s">
        <v>60</v>
      </c>
      <c r="F16" s="24">
        <v>1770</v>
      </c>
      <c r="G16" s="24">
        <v>17</v>
      </c>
      <c r="H16" s="24">
        <f t="shared" si="0"/>
        <v>1787</v>
      </c>
      <c r="I16" s="18" t="s">
        <v>63</v>
      </c>
      <c r="J16" s="37">
        <v>32.6</v>
      </c>
      <c r="K16" s="37">
        <v>33.1</v>
      </c>
      <c r="L16" s="36"/>
    </row>
    <row r="17" customFormat="1" ht="31" customHeight="1" spans="1:12">
      <c r="A17" s="19"/>
      <c r="B17" s="22"/>
      <c r="C17" s="29" t="s">
        <v>51</v>
      </c>
      <c r="D17" s="22"/>
      <c r="E17" s="23" t="s">
        <v>64</v>
      </c>
      <c r="F17" s="24">
        <v>1220</v>
      </c>
      <c r="G17" s="24">
        <v>12</v>
      </c>
      <c r="H17" s="24">
        <f t="shared" si="0"/>
        <v>1232</v>
      </c>
      <c r="I17" s="18" t="s">
        <v>65</v>
      </c>
      <c r="J17" s="37">
        <v>26</v>
      </c>
      <c r="K17" s="37">
        <v>26.5</v>
      </c>
      <c r="L17" s="36"/>
    </row>
    <row r="18" customFormat="1" ht="31" customHeight="1" spans="1:12">
      <c r="A18" s="19"/>
      <c r="B18" s="22"/>
      <c r="C18" s="29" t="s">
        <v>51</v>
      </c>
      <c r="D18" s="22"/>
      <c r="E18" s="23" t="s">
        <v>66</v>
      </c>
      <c r="F18" s="24">
        <v>310</v>
      </c>
      <c r="G18" s="24">
        <v>3</v>
      </c>
      <c r="H18" s="24">
        <f t="shared" si="0"/>
        <v>313</v>
      </c>
      <c r="I18" s="38" t="s">
        <v>67</v>
      </c>
      <c r="J18" s="37">
        <v>6.2</v>
      </c>
      <c r="K18" s="37">
        <v>6.7</v>
      </c>
      <c r="L18" s="36"/>
    </row>
    <row r="19" customFormat="1" ht="31" customHeight="1" spans="1:12">
      <c r="A19" s="19"/>
      <c r="B19" s="22"/>
      <c r="C19" s="29" t="s">
        <v>51</v>
      </c>
      <c r="D19" s="22"/>
      <c r="E19" s="23" t="s">
        <v>66</v>
      </c>
      <c r="F19" s="24">
        <v>460</v>
      </c>
      <c r="G19" s="24">
        <v>4</v>
      </c>
      <c r="H19" s="24">
        <f t="shared" si="0"/>
        <v>464</v>
      </c>
      <c r="I19" s="39"/>
      <c r="J19" s="37">
        <v>9.5</v>
      </c>
      <c r="K19" s="37">
        <v>10</v>
      </c>
      <c r="L19" s="36"/>
    </row>
    <row r="20" customFormat="1" ht="31" customHeight="1" spans="1:12">
      <c r="A20" s="19"/>
      <c r="B20" s="22"/>
      <c r="C20" s="29" t="s">
        <v>51</v>
      </c>
      <c r="D20" s="22"/>
      <c r="E20" s="23" t="s">
        <v>66</v>
      </c>
      <c r="F20" s="24">
        <v>155</v>
      </c>
      <c r="G20" s="24">
        <v>1</v>
      </c>
      <c r="H20" s="24">
        <f t="shared" si="0"/>
        <v>156</v>
      </c>
      <c r="I20" s="40"/>
      <c r="J20" s="37">
        <v>2.8</v>
      </c>
      <c r="K20" s="37">
        <v>3.3</v>
      </c>
      <c r="L20" s="36"/>
    </row>
    <row r="21" ht="31" customHeight="1" spans="1:12">
      <c r="A21" s="30"/>
      <c r="B21" s="22"/>
      <c r="C21" s="22"/>
      <c r="D21" s="22"/>
      <c r="E21" s="31"/>
      <c r="F21" s="24"/>
      <c r="G21" s="24"/>
      <c r="H21" s="24"/>
      <c r="I21" s="41"/>
      <c r="J21" s="37"/>
      <c r="K21" s="37"/>
      <c r="L21" s="36"/>
    </row>
    <row r="22" ht="36" customHeight="1" spans="1:12">
      <c r="A22" s="30" t="s">
        <v>48</v>
      </c>
      <c r="B22" s="22"/>
      <c r="C22" s="22"/>
      <c r="D22" s="22"/>
      <c r="E22" s="22"/>
      <c r="F22" s="24">
        <f>SUM(F8:F20)</f>
        <v>18615</v>
      </c>
      <c r="G22" s="24">
        <f>SUM(G8:G20)</f>
        <v>183</v>
      </c>
      <c r="H22" s="24">
        <f>SUM(H8:H20)</f>
        <v>18798</v>
      </c>
      <c r="I22" s="41" t="s">
        <v>68</v>
      </c>
      <c r="J22" s="37">
        <f>SUM(J8:J20)</f>
        <v>348.7</v>
      </c>
      <c r="K22" s="37">
        <f>SUM(K8:K20)</f>
        <v>355.2</v>
      </c>
      <c r="L22" s="36"/>
    </row>
    <row r="25" spans="13:13">
      <c r="M25" s="42"/>
    </row>
    <row r="27" spans="13:13">
      <c r="M27" s="1"/>
    </row>
    <row r="28" ht="34.05" customHeight="1" spans="13:13">
      <c r="M28" s="1"/>
    </row>
    <row r="29" ht="28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30" customHeight="1" spans="13:13">
      <c r="M42" s="1"/>
    </row>
    <row r="43" ht="25.95" customHeight="1" spans="13:13">
      <c r="M43" s="1"/>
    </row>
    <row r="44" ht="24" customHeight="1" spans="13:13">
      <c r="M44" s="1"/>
    </row>
    <row r="45" ht="25.05" customHeight="1" spans="13:13">
      <c r="M45" s="1"/>
    </row>
    <row r="46" ht="31.95" customHeight="1" spans="13:13">
      <c r="M46" s="1"/>
    </row>
    <row r="47" spans="13:13">
      <c r="M47" s="1"/>
    </row>
    <row r="48" ht="21" customHeight="1" spans="13:13">
      <c r="M48" s="1"/>
    </row>
  </sheetData>
  <mergeCells count="10">
    <mergeCell ref="A1:L1"/>
    <mergeCell ref="A2:L2"/>
    <mergeCell ref="E3:F3"/>
    <mergeCell ref="D4:E4"/>
    <mergeCell ref="A8:A20"/>
    <mergeCell ref="C8:C9"/>
    <mergeCell ref="C10:C13"/>
    <mergeCell ref="C14:C16"/>
    <mergeCell ref="I18:I2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2024-11-23T08:10:27Z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56789B19345C440E95CE6E023317F629_13</vt:lpwstr>
  </property>
</Properties>
</file>