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描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<sst xmlns="http://schemas.openxmlformats.org/spreadsheetml/2006/main" count="138" uniqueCount="81">
  <si>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</si>
  <si>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</si>
  <si>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</si>
  <si>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</si>
  <si>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SF3100438189043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</si>
  <si>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</si>
  <si>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</si>
  <si>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</si>
  <si>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</si>
  <si>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</si>
  <si>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</si>
  <si>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</si>
  <si>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</si>
  <si>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</si>
  <si>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</si>
  <si>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</si>
  <si>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</si>
  <si>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</si>
  <si>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</si>
  <si>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</si>
  <si>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</si>
  <si>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</si>
  <si>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</si>
  <si>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</si>
  <si>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</si>
  <si>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</si>
  <si>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</si>
  <si>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</si>
  <si>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</si>
  <si>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Calibri"/>
        <charset val="134"/>
      </rPr>
      <t xml:space="preserve">60087-25
</t>
    </r>
    <r>
      <rPr>
        <b/>
        <sz val="11"/>
        <color theme="1"/>
        <rFont val="宋体"/>
        <charset val="134"/>
      </rPr>
      <t>南美单</t>
    </r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</si>
  <si>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白色普通条码洗标</t>
    </r>
    <r>
      <rPr>
        <b/>
        <sz val="11"/>
        <color rgb="FF000000"/>
        <rFont val="Calibri"/>
        <charset val="134"/>
      </rPr>
      <t xml:space="preserve"> 
</t>
    </r>
    <r>
      <rPr>
        <b/>
        <sz val="11"/>
        <color rgb="FF000000"/>
        <rFont val="宋体"/>
        <charset val="134"/>
      </rPr>
      <t>中国产地</t>
    </r>
    <r>
      <rPr>
        <b/>
        <sz val="11"/>
        <color rgb="FF000000"/>
        <rFont val="Calibri"/>
        <charset val="134"/>
      </rPr>
      <t xml:space="preserve">
(care label )
</t>
    </r>
  </si>
  <si>
    <t>4786-814</t>
  </si>
  <si>
    <t>507</t>
  </si>
  <si>
    <t>XS</t>
  </si>
  <si>
    <t>1/1</t>
  </si>
  <si>
    <t>5</t>
  </si>
  <si>
    <t>5.4</t>
  </si>
  <si>
    <t>20*20*30</t>
  </si>
  <si>
    <t>S</t>
  </si>
  <si>
    <t>M</t>
  </si>
  <si>
    <t>L</t>
  </si>
  <si>
    <t>XL</t>
  </si>
  <si>
    <t>XXL</t>
  </si>
  <si>
    <r>
      <rPr>
        <b/>
        <sz val="11"/>
        <color theme="1"/>
        <rFont val="宋体"/>
        <charset val="134"/>
      </rPr>
      <t>白色普通成分标</t>
    </r>
    <r>
      <rPr>
        <b/>
        <sz val="11"/>
        <color theme="1"/>
        <rFont val="Calibri"/>
        <charset val="134"/>
      </rPr>
      <t xml:space="preserve">
(component label)</t>
    </r>
  </si>
  <si>
    <t xml:space="preserve"> </t>
  </si>
  <si>
    <r>
      <rPr>
        <b/>
        <sz val="11"/>
        <color theme="1"/>
        <rFont val="Calibri"/>
        <charset val="134"/>
      </rPr>
      <t xml:space="preserve">60089-25
</t>
    </r>
    <r>
      <rPr>
        <b/>
        <sz val="11"/>
        <color theme="1"/>
        <rFont val="宋体"/>
        <charset val="134"/>
      </rPr>
      <t>南美单</t>
    </r>
  </si>
  <si>
    <t>681</t>
  </si>
  <si>
    <r>
      <rPr>
        <b/>
        <sz val="11"/>
        <color theme="1"/>
        <rFont val="Calibri"/>
        <charset val="134"/>
      </rPr>
      <t xml:space="preserve">60089-25
60087-25
</t>
    </r>
    <r>
      <rPr>
        <b/>
        <sz val="11"/>
        <color theme="1"/>
        <rFont val="宋体"/>
        <charset val="134"/>
      </rPr>
      <t>南美单</t>
    </r>
  </si>
  <si>
    <r>
      <rPr>
        <b/>
        <sz val="11"/>
        <color theme="1"/>
        <rFont val="宋体"/>
        <charset val="134"/>
      </rPr>
      <t>白色普通警告标</t>
    </r>
    <r>
      <rPr>
        <b/>
        <sz val="11"/>
        <color theme="1"/>
        <rFont val="Calibri"/>
        <charset val="134"/>
      </rPr>
      <t xml:space="preserve">
(component label)</t>
    </r>
  </si>
  <si>
    <t>白色普通空白标
（6.3*2.5）
（blank care label)</t>
  </si>
  <si>
    <t>合计</t>
  </si>
  <si>
    <t>Factory name (工厂名称)</t>
  </si>
  <si>
    <t>PO. Number(订单号)</t>
  </si>
  <si>
    <t>Style Code.(款号)</t>
  </si>
  <si>
    <r>
      <rPr>
        <b/>
        <sz val="11"/>
        <color rgb="FF000000"/>
        <rFont val="Calibri"/>
        <charset val="134"/>
      </rPr>
      <t>4786-814</t>
    </r>
    <r>
      <rPr>
        <b/>
        <sz val="11"/>
        <color rgb="FF000000"/>
        <rFont val="宋体"/>
        <charset val="134"/>
      </rPr>
      <t>中国产地</t>
    </r>
  </si>
  <si>
    <t>Product Code.(产品编号)</t>
  </si>
  <si>
    <t xml:space="preserve"> CARE LABEL COMPONENT WARNING LABEL LABEL blank care label 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</si>
  <si>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</si>
  <si>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</si>
  <si>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</si>
  <si>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</si>
  <si>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</si>
  <si>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</si>
  <si>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</si>
  <si>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5.4kg</t>
  </si>
  <si>
    <t>Made In China</t>
  </si>
  <si>
    <t>Net Weight（净重）</t>
  </si>
  <si>
    <t>5kg</t>
  </si>
  <si>
    <t>Remark（备注）</t>
  </si>
  <si>
    <t>04786814681012</t>
  </si>
  <si>
    <t>04786814681029</t>
  </si>
  <si>
    <t>04786814681036</t>
  </si>
  <si>
    <t>04786814681043</t>
  </si>
  <si>
    <t>04786814681050</t>
  </si>
  <si>
    <t>04786814681067</t>
  </si>
  <si>
    <t>04786814507015</t>
  </si>
  <si>
    <t>04786814507022</t>
  </si>
  <si>
    <t>04786814507039</t>
  </si>
  <si>
    <t>04786814507046</t>
  </si>
  <si>
    <t>04786814507053</t>
  </si>
  <si>
    <t>04786814507060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</si>
</sst>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39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49" fontId="14" fillId="0" borderId="12" xfId="49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 wrapText="1"/>
    </xf>
    <xf numFmtId="0" fontId="14" fillId="0" borderId="12" xfId="49" applyFont="1" applyFill="1" applyBorder="1" applyAlignment="1">
      <alignment horizontal="center" vertical="center" wrapText="1"/>
    </xf>
    <xf numFmtId="49" fontId="14" fillId="0" borderId="13" xfId="49" applyNumberFormat="1" applyFont="1" applyFill="1" applyBorder="1" applyAlignment="1">
      <alignment horizontal="center" vertical="center"/>
    </xf>
    <xf numFmtId="49" fontId="14" fillId="0" borderId="13" xfId="49" applyNumberFormat="1" applyFont="1" applyFill="1" applyBorder="1" applyAlignment="1">
      <alignment horizontal="center" vertical="center" wrapText="1"/>
    </xf>
    <xf numFmtId="0" fontId="14" fillId="0" borderId="13" xfId="49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7</xdr:col>
      <xdr:colOff>147320</xdr:colOff>
      <xdr:row>1</xdr:row>
      <xdr:rowOff>26670</xdr:rowOff>
    </xdr:from>
    <xdr:to>
      <xdr:col>11</xdr:col>
      <xdr:colOff>444500</xdr:colOff>
      <xdr:row>4</xdr:row>
      <xdr:rowOff>93345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8995" y="360045"/>
          <a:ext cx="3040380" cy="847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304800</xdr:colOff>
      <xdr:row>6</xdr:row>
      <xdr:rowOff>266700</xdr:rowOff>
    </xdr:from>
    <xdr:to>
      <xdr:col>1</xdr:col>
      <xdr:colOff>1533525</xdr:colOff>
      <xdr:row>6</xdr:row>
      <xdr:rowOff>1353185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95525" y="3463925"/>
          <a:ext cx="1228725" cy="1086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"/>
  <sheetViews>
    <sheetView tabSelected="1" zoomScale="85" zoomScaleNormal="85" workbookViewId="0">
      <selection activeCell="U26" sqref="U26"/>
    </sheetView>
  </sheetViews>
  <sheetFormatPr defaultColWidth="9" defaultRowHeight="13.5"/>
  <cols>
    <col min="1" max="1" width="12" customWidth="1"/>
    <col min="2" max="2" width="21.75" customWidth="1"/>
    <col min="3" max="3" width="9.125" customWidth="1"/>
    <col min="4" max="4" width="7.625" customWidth="1"/>
    <col min="5" max="5" width="7.375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45620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4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35" t="s">
        <v>15</v>
      </c>
      <c r="L6" s="32" t="s">
        <v>16</v>
      </c>
    </row>
    <row r="7" ht="28.5" spans="1:12">
      <c r="A7" s="37" t="s">
        <v>17</v>
      </c>
      <c r="B7" s="38" t="s">
        <v>18</v>
      </c>
      <c r="C7" s="39" t="s">
        <v>19</v>
      </c>
      <c r="D7" s="40" t="s">
        <v>20</v>
      </c>
      <c r="E7" s="40" t="s">
        <v>21</v>
      </c>
      <c r="F7" s="41" t="s">
        <v>22</v>
      </c>
      <c r="G7" s="40" t="s">
        <v>23</v>
      </c>
      <c r="H7" s="42" t="s">
        <v>24</v>
      </c>
      <c r="I7" s="40" t="s">
        <v>25</v>
      </c>
      <c r="J7" s="40" t="s">
        <v>26</v>
      </c>
      <c r="K7" s="40" t="s">
        <v>27</v>
      </c>
      <c r="L7" s="38" t="s">
        <v>28</v>
      </c>
    </row>
    <row r="8" ht="20" customHeight="1" spans="1:12">
      <c r="A8" s="7" t="s">
        <v>29</v>
      </c>
      <c r="B8" s="9" t="s">
        <v>30</v>
      </c>
      <c r="C8" s="9" t="s">
        <v>31</v>
      </c>
      <c r="D8" s="43" t="s">
        <v>32</v>
      </c>
      <c r="E8" s="35" t="s">
        <v>33</v>
      </c>
      <c r="F8" s="44">
        <v>278</v>
      </c>
      <c r="G8" s="45">
        <f t="shared" ref="G8:G30" si="0">F8*0.05</f>
        <v>13.9</v>
      </c>
      <c r="H8" s="45">
        <f t="shared" ref="H8:H30" si="1">SUM(F8:G8)</f>
        <v>291.9</v>
      </c>
      <c r="I8" s="47" t="s">
        <v>34</v>
      </c>
      <c r="J8" s="48" t="s">
        <v>35</v>
      </c>
      <c r="K8" s="48" t="s">
        <v>36</v>
      </c>
      <c r="L8" s="49" t="s">
        <v>37</v>
      </c>
    </row>
    <row r="9" ht="20" customHeight="1" spans="1:12">
      <c r="A9" s="7"/>
      <c r="B9" s="9"/>
      <c r="C9" s="9"/>
      <c r="D9" s="43"/>
      <c r="E9" s="35" t="s">
        <v>38</v>
      </c>
      <c r="F9" s="44">
        <v>446</v>
      </c>
      <c r="G9" s="45">
        <f t="shared" si="0"/>
        <v>22.3</v>
      </c>
      <c r="H9" s="45">
        <f t="shared" si="1"/>
        <v>468.3</v>
      </c>
      <c r="I9" s="50"/>
      <c r="J9" s="51"/>
      <c r="K9" s="51"/>
      <c r="L9" s="52"/>
    </row>
    <row r="10" ht="20" customHeight="1" spans="1:12">
      <c r="A10" s="7"/>
      <c r="B10" s="9"/>
      <c r="C10" s="9"/>
      <c r="D10" s="43"/>
      <c r="E10" s="35" t="s">
        <v>39</v>
      </c>
      <c r="F10" s="44">
        <v>562</v>
      </c>
      <c r="G10" s="45">
        <f t="shared" si="0"/>
        <v>28.1</v>
      </c>
      <c r="H10" s="45">
        <f t="shared" si="1"/>
        <v>590.1</v>
      </c>
      <c r="I10" s="50"/>
      <c r="J10" s="51"/>
      <c r="K10" s="51"/>
      <c r="L10" s="52"/>
    </row>
    <row r="11" ht="20" customHeight="1" spans="1:12">
      <c r="A11" s="7"/>
      <c r="B11" s="9"/>
      <c r="C11" s="9"/>
      <c r="D11" s="43"/>
      <c r="E11" s="35" t="s">
        <v>40</v>
      </c>
      <c r="F11" s="44">
        <v>415</v>
      </c>
      <c r="G11" s="45">
        <f t="shared" si="0"/>
        <v>20.75</v>
      </c>
      <c r="H11" s="45">
        <f t="shared" si="1"/>
        <v>435.75</v>
      </c>
      <c r="I11" s="50"/>
      <c r="J11" s="51"/>
      <c r="K11" s="51"/>
      <c r="L11" s="52"/>
    </row>
    <row r="12" ht="20" customHeight="1" spans="1:12">
      <c r="A12" s="7"/>
      <c r="B12" s="9"/>
      <c r="C12" s="9"/>
      <c r="D12" s="43"/>
      <c r="E12" s="35" t="s">
        <v>41</v>
      </c>
      <c r="F12" s="44">
        <v>268</v>
      </c>
      <c r="G12" s="45">
        <f t="shared" si="0"/>
        <v>13.4</v>
      </c>
      <c r="H12" s="45">
        <f t="shared" si="1"/>
        <v>281.4</v>
      </c>
      <c r="I12" s="50"/>
      <c r="J12" s="51"/>
      <c r="K12" s="51"/>
      <c r="L12" s="52"/>
    </row>
    <row r="13" ht="20" customHeight="1" spans="1:12">
      <c r="A13" s="7"/>
      <c r="B13" s="9"/>
      <c r="C13" s="9"/>
      <c r="D13" s="43"/>
      <c r="E13" s="35" t="s">
        <v>42</v>
      </c>
      <c r="F13" s="44">
        <v>131</v>
      </c>
      <c r="G13" s="45">
        <f t="shared" si="0"/>
        <v>6.55</v>
      </c>
      <c r="H13" s="45">
        <f t="shared" si="1"/>
        <v>137.55</v>
      </c>
      <c r="I13" s="50"/>
      <c r="J13" s="51"/>
      <c r="K13" s="51"/>
      <c r="L13" s="52"/>
    </row>
    <row r="14" ht="36" customHeight="1" spans="1:12">
      <c r="A14" s="7" t="s">
        <v>29</v>
      </c>
      <c r="B14" s="46" t="s">
        <v>43</v>
      </c>
      <c r="C14" s="9" t="s">
        <v>31</v>
      </c>
      <c r="D14" s="43" t="s">
        <v>32</v>
      </c>
      <c r="E14" s="35"/>
      <c r="F14" s="44">
        <f>SUM(F8:F13)</f>
        <v>2100</v>
      </c>
      <c r="G14" s="45">
        <f t="shared" si="0"/>
        <v>105</v>
      </c>
      <c r="H14" s="45">
        <f t="shared" si="1"/>
        <v>2205</v>
      </c>
      <c r="I14" s="50"/>
      <c r="J14" s="51"/>
      <c r="K14" s="51"/>
      <c r="L14" s="52"/>
    </row>
    <row r="15" ht="29" customHeight="1" spans="1:12">
      <c r="A15" s="7" t="s">
        <v>29</v>
      </c>
      <c r="B15" s="46" t="s">
        <v>43</v>
      </c>
      <c r="C15" s="9" t="s">
        <v>31</v>
      </c>
      <c r="D15" s="43" t="s">
        <v>32</v>
      </c>
      <c r="E15" s="35"/>
      <c r="F15" s="44">
        <v>2100</v>
      </c>
      <c r="G15" s="45">
        <f t="shared" si="0"/>
        <v>105</v>
      </c>
      <c r="H15" s="45">
        <f t="shared" si="1"/>
        <v>2205</v>
      </c>
      <c r="I15" s="50"/>
      <c r="J15" s="51"/>
      <c r="K15" s="51"/>
      <c r="L15" s="52"/>
    </row>
    <row r="16" ht="30" spans="1:23">
      <c r="A16" s="7" t="s">
        <v>29</v>
      </c>
      <c r="B16" s="46" t="s">
        <v>43</v>
      </c>
      <c r="C16" s="9" t="s">
        <v>31</v>
      </c>
      <c r="D16" s="43" t="s">
        <v>32</v>
      </c>
      <c r="E16" s="35"/>
      <c r="F16" s="44">
        <v>2100</v>
      </c>
      <c r="G16" s="45">
        <f t="shared" si="0"/>
        <v>105</v>
      </c>
      <c r="H16" s="45">
        <f t="shared" si="1"/>
        <v>2205</v>
      </c>
      <c r="I16" s="50"/>
      <c r="J16" s="51"/>
      <c r="K16" s="51"/>
      <c r="L16" s="52"/>
      <c r="W16" t="s">
        <v>44</v>
      </c>
    </row>
    <row r="17" ht="30" spans="1:12">
      <c r="A17" s="7" t="s">
        <v>29</v>
      </c>
      <c r="B17" s="46" t="s">
        <v>43</v>
      </c>
      <c r="C17" s="9" t="s">
        <v>31</v>
      </c>
      <c r="D17" s="43" t="s">
        <v>32</v>
      </c>
      <c r="E17" s="35"/>
      <c r="F17" s="44">
        <v>2100</v>
      </c>
      <c r="G17" s="45">
        <f t="shared" si="0"/>
        <v>105</v>
      </c>
      <c r="H17" s="45">
        <f t="shared" si="1"/>
        <v>2205</v>
      </c>
      <c r="I17" s="50"/>
      <c r="J17" s="51"/>
      <c r="K17" s="51"/>
      <c r="L17" s="52"/>
    </row>
    <row r="18" ht="20" customHeight="1" spans="1:12">
      <c r="A18" s="7" t="s">
        <v>45</v>
      </c>
      <c r="B18" s="9" t="s">
        <v>30</v>
      </c>
      <c r="C18" s="9" t="s">
        <v>31</v>
      </c>
      <c r="D18" s="43" t="s">
        <v>46</v>
      </c>
      <c r="E18" s="35" t="s">
        <v>33</v>
      </c>
      <c r="F18" s="44">
        <v>278</v>
      </c>
      <c r="G18" s="45">
        <f t="shared" si="0"/>
        <v>13.9</v>
      </c>
      <c r="H18" s="45">
        <f t="shared" si="1"/>
        <v>291.9</v>
      </c>
      <c r="I18" s="50"/>
      <c r="J18" s="51"/>
      <c r="K18" s="51"/>
      <c r="L18" s="52"/>
    </row>
    <row r="19" ht="20" customHeight="1" spans="1:12">
      <c r="A19" s="7"/>
      <c r="B19" s="9"/>
      <c r="C19" s="9"/>
      <c r="D19" s="43"/>
      <c r="E19" s="35" t="s">
        <v>38</v>
      </c>
      <c r="F19" s="44">
        <v>446</v>
      </c>
      <c r="G19" s="45">
        <f t="shared" si="0"/>
        <v>22.3</v>
      </c>
      <c r="H19" s="45">
        <f t="shared" si="1"/>
        <v>468.3</v>
      </c>
      <c r="I19" s="50"/>
      <c r="J19" s="51"/>
      <c r="K19" s="51"/>
      <c r="L19" s="52"/>
    </row>
    <row r="20" ht="20" customHeight="1" spans="1:12">
      <c r="A20" s="7"/>
      <c r="B20" s="9"/>
      <c r="C20" s="9"/>
      <c r="D20" s="43"/>
      <c r="E20" s="35" t="s">
        <v>39</v>
      </c>
      <c r="F20" s="44">
        <v>562</v>
      </c>
      <c r="G20" s="45">
        <f t="shared" si="0"/>
        <v>28.1</v>
      </c>
      <c r="H20" s="45">
        <f t="shared" si="1"/>
        <v>590.1</v>
      </c>
      <c r="I20" s="50"/>
      <c r="J20" s="51"/>
      <c r="K20" s="51"/>
      <c r="L20" s="52"/>
    </row>
    <row r="21" ht="20" customHeight="1" spans="1:12">
      <c r="A21" s="7"/>
      <c r="B21" s="9"/>
      <c r="C21" s="9"/>
      <c r="D21" s="43"/>
      <c r="E21" s="35" t="s">
        <v>40</v>
      </c>
      <c r="F21" s="44">
        <v>415</v>
      </c>
      <c r="G21" s="45">
        <f t="shared" si="0"/>
        <v>20.75</v>
      </c>
      <c r="H21" s="45">
        <f t="shared" si="1"/>
        <v>435.75</v>
      </c>
      <c r="I21" s="50"/>
      <c r="J21" s="51"/>
      <c r="K21" s="51"/>
      <c r="L21" s="52"/>
    </row>
    <row r="22" ht="20" customHeight="1" spans="1:12">
      <c r="A22" s="7"/>
      <c r="B22" s="9"/>
      <c r="C22" s="9"/>
      <c r="D22" s="43"/>
      <c r="E22" s="35" t="s">
        <v>41</v>
      </c>
      <c r="F22" s="44">
        <v>268</v>
      </c>
      <c r="G22" s="45">
        <f t="shared" si="0"/>
        <v>13.4</v>
      </c>
      <c r="H22" s="45">
        <f t="shared" si="1"/>
        <v>281.4</v>
      </c>
      <c r="I22" s="50"/>
      <c r="J22" s="51"/>
      <c r="K22" s="51"/>
      <c r="L22" s="52"/>
    </row>
    <row r="23" ht="20" customHeight="1" spans="1:12">
      <c r="A23" s="7"/>
      <c r="B23" s="9"/>
      <c r="C23" s="9"/>
      <c r="D23" s="43"/>
      <c r="E23" s="35" t="s">
        <v>42</v>
      </c>
      <c r="F23" s="44">
        <v>131</v>
      </c>
      <c r="G23" s="45">
        <f t="shared" si="0"/>
        <v>6.55</v>
      </c>
      <c r="H23" s="45">
        <f t="shared" si="1"/>
        <v>137.55</v>
      </c>
      <c r="I23" s="50"/>
      <c r="J23" s="51"/>
      <c r="K23" s="51"/>
      <c r="L23" s="52"/>
    </row>
    <row r="24" ht="36" customHeight="1" spans="1:12">
      <c r="A24" s="7" t="s">
        <v>45</v>
      </c>
      <c r="B24" s="46" t="s">
        <v>43</v>
      </c>
      <c r="C24" s="9" t="s">
        <v>31</v>
      </c>
      <c r="D24" s="43" t="s">
        <v>46</v>
      </c>
      <c r="E24" s="35"/>
      <c r="F24" s="44">
        <f>SUM(F18:F23)</f>
        <v>2100</v>
      </c>
      <c r="G24" s="45">
        <f t="shared" si="0"/>
        <v>105</v>
      </c>
      <c r="H24" s="45">
        <f t="shared" si="1"/>
        <v>2205</v>
      </c>
      <c r="I24" s="50"/>
      <c r="J24" s="51"/>
      <c r="K24" s="51"/>
      <c r="L24" s="52"/>
    </row>
    <row r="25" ht="29" customHeight="1" spans="1:12">
      <c r="A25" s="7" t="s">
        <v>45</v>
      </c>
      <c r="B25" s="46" t="s">
        <v>43</v>
      </c>
      <c r="C25" s="9" t="s">
        <v>31</v>
      </c>
      <c r="D25" s="43" t="s">
        <v>46</v>
      </c>
      <c r="E25" s="35"/>
      <c r="F25" s="44">
        <v>2100</v>
      </c>
      <c r="G25" s="45">
        <f t="shared" si="0"/>
        <v>105</v>
      </c>
      <c r="H25" s="45">
        <f t="shared" si="1"/>
        <v>2205</v>
      </c>
      <c r="I25" s="50"/>
      <c r="J25" s="51"/>
      <c r="K25" s="51"/>
      <c r="L25" s="52"/>
    </row>
    <row r="26" ht="30" spans="1:12">
      <c r="A26" s="7" t="s">
        <v>45</v>
      </c>
      <c r="B26" s="46" t="s">
        <v>43</v>
      </c>
      <c r="C26" s="9" t="s">
        <v>31</v>
      </c>
      <c r="D26" s="43" t="s">
        <v>46</v>
      </c>
      <c r="E26" s="35"/>
      <c r="F26" s="44">
        <v>2100</v>
      </c>
      <c r="G26" s="45">
        <f t="shared" si="0"/>
        <v>105</v>
      </c>
      <c r="H26" s="45">
        <f t="shared" si="1"/>
        <v>2205</v>
      </c>
      <c r="I26" s="50"/>
      <c r="J26" s="51"/>
      <c r="K26" s="51"/>
      <c r="L26" s="52"/>
    </row>
    <row r="27" ht="30" spans="1:12">
      <c r="A27" s="7" t="s">
        <v>45</v>
      </c>
      <c r="B27" s="46" t="s">
        <v>43</v>
      </c>
      <c r="C27" s="9" t="s">
        <v>31</v>
      </c>
      <c r="D27" s="43" t="s">
        <v>46</v>
      </c>
      <c r="E27" s="35"/>
      <c r="F27" s="44">
        <v>2100</v>
      </c>
      <c r="G27" s="45">
        <f t="shared" si="0"/>
        <v>105</v>
      </c>
      <c r="H27" s="45">
        <f t="shared" si="1"/>
        <v>2205</v>
      </c>
      <c r="I27" s="50"/>
      <c r="J27" s="51"/>
      <c r="K27" s="51"/>
      <c r="L27" s="52"/>
    </row>
    <row r="28" ht="43.5" spans="1:12">
      <c r="A28" s="7" t="s">
        <v>47</v>
      </c>
      <c r="B28" s="46" t="s">
        <v>48</v>
      </c>
      <c r="C28" s="9" t="s">
        <v>31</v>
      </c>
      <c r="D28" s="43"/>
      <c r="E28" s="35"/>
      <c r="F28" s="44">
        <v>4200</v>
      </c>
      <c r="G28" s="45">
        <f t="shared" si="0"/>
        <v>210</v>
      </c>
      <c r="H28" s="45">
        <f t="shared" si="1"/>
        <v>4410</v>
      </c>
      <c r="I28" s="50"/>
      <c r="J28" s="51"/>
      <c r="K28" s="51"/>
      <c r="L28" s="52"/>
    </row>
    <row r="29" ht="43.5" spans="1:12">
      <c r="A29" s="7" t="s">
        <v>47</v>
      </c>
      <c r="B29" s="46" t="s">
        <v>49</v>
      </c>
      <c r="C29" s="9" t="s">
        <v>31</v>
      </c>
      <c r="D29" s="43"/>
      <c r="E29" s="35"/>
      <c r="F29" s="44">
        <v>4200</v>
      </c>
      <c r="G29" s="45">
        <f t="shared" si="0"/>
        <v>210</v>
      </c>
      <c r="H29" s="45">
        <f t="shared" si="1"/>
        <v>4410</v>
      </c>
      <c r="I29" s="50"/>
      <c r="J29" s="51"/>
      <c r="K29" s="51"/>
      <c r="L29" s="52"/>
    </row>
    <row r="30" ht="15" spans="1:12">
      <c r="A30" s="46" t="s">
        <v>50</v>
      </c>
      <c r="B30" s="7"/>
      <c r="C30" s="9"/>
      <c r="D30" s="44"/>
      <c r="E30" s="35"/>
      <c r="F30" s="44">
        <f>SUM(F8:F29)</f>
        <v>29400</v>
      </c>
      <c r="G30" s="45">
        <f t="shared" si="0"/>
        <v>1470</v>
      </c>
      <c r="H30" s="45">
        <f t="shared" si="1"/>
        <v>30870</v>
      </c>
      <c r="I30" s="53"/>
      <c r="J30" s="53"/>
      <c r="K30" s="53"/>
      <c r="L30" s="53"/>
    </row>
  </sheetData>
  <mergeCells count="16">
    <mergeCell ref="A1:L1"/>
    <mergeCell ref="A2:L2"/>
    <mergeCell ref="E3:F3"/>
    <mergeCell ref="E4:F4"/>
    <mergeCell ref="A8:A13"/>
    <mergeCell ref="A18:A23"/>
    <mergeCell ref="B8:B13"/>
    <mergeCell ref="B18:B23"/>
    <mergeCell ref="C8:C13"/>
    <mergeCell ref="C18:C23"/>
    <mergeCell ref="D8:D13"/>
    <mergeCell ref="D18:D23"/>
    <mergeCell ref="I8:I29"/>
    <mergeCell ref="J8:J29"/>
    <mergeCell ref="K8:K29"/>
    <mergeCell ref="L8:L29"/>
  </mergeCells>
  <pageMargins left="0.7" right="0.7" top="0.75" bottom="0.75" header="0.3" footer="0.3"/>
  <pageSetup paperSize="9" scale="6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opLeftCell="A8" workbookViewId="0">
      <selection activeCell="B40" sqref="B40"/>
    </sheetView>
  </sheetViews>
  <sheetFormatPr defaultColWidth="9" defaultRowHeight="13.5" outlineLevelCol="2"/>
  <cols>
    <col min="1" max="3" width="26.125" customWidth="1"/>
  </cols>
  <sheetData>
    <row r="1" ht="75.75" spans="1:3">
      <c r="A1" s="1"/>
      <c r="B1" s="2"/>
      <c r="C1" s="3"/>
    </row>
    <row r="2" ht="37" customHeight="1" spans="1:3">
      <c r="A2" s="4" t="s">
        <v>51</v>
      </c>
      <c r="B2" s="5"/>
      <c r="C2" s="6"/>
    </row>
    <row r="3" ht="50" customHeight="1" spans="1:3">
      <c r="A3" s="4" t="s">
        <v>52</v>
      </c>
      <c r="B3" s="7" t="s">
        <v>47</v>
      </c>
      <c r="C3" s="8"/>
    </row>
    <row r="4" ht="15.75" spans="1:3">
      <c r="A4" s="4" t="s">
        <v>53</v>
      </c>
      <c r="B4" s="9" t="s">
        <v>54</v>
      </c>
      <c r="C4" s="8"/>
    </row>
    <row r="5" ht="59" customHeight="1" spans="1:3">
      <c r="A5" s="4" t="s">
        <v>55</v>
      </c>
      <c r="B5" s="10" t="s">
        <v>56</v>
      </c>
      <c r="C5" s="11" t="s">
        <v>57</v>
      </c>
    </row>
    <row r="6" ht="14.25" spans="1:3">
      <c r="A6" s="4" t="s">
        <v>58</v>
      </c>
      <c r="B6" s="12" t="s">
        <v>59</v>
      </c>
      <c r="C6" s="13" t="s">
        <v>34</v>
      </c>
    </row>
    <row r="7" ht="120" customHeight="1" spans="1:3">
      <c r="A7" s="4" t="s">
        <v>60</v>
      </c>
      <c r="B7" s="14"/>
      <c r="C7" s="15"/>
    </row>
    <row r="8" ht="14.25" spans="1:3">
      <c r="A8" s="4" t="s">
        <v>61</v>
      </c>
      <c r="B8" s="4" t="s">
        <v>37</v>
      </c>
      <c r="C8" s="16" t="s">
        <v>62</v>
      </c>
    </row>
    <row r="9" ht="14.25" spans="1:3">
      <c r="A9" s="4" t="s">
        <v>63</v>
      </c>
      <c r="B9" s="4" t="s">
        <v>64</v>
      </c>
      <c r="C9" s="17" t="s">
        <v>65</v>
      </c>
    </row>
    <row r="10" ht="14.25" spans="1:3">
      <c r="A10" s="4" t="s">
        <v>66</v>
      </c>
      <c r="B10" s="4" t="s">
        <v>67</v>
      </c>
      <c r="C10" s="17"/>
    </row>
    <row r="11" ht="14.25" spans="1:3">
      <c r="A11" s="4" t="s">
        <v>68</v>
      </c>
      <c r="B11" s="4"/>
      <c r="C11" s="18"/>
    </row>
    <row r="16" spans="2:2">
      <c r="B16" s="54" t="s">
        <v>69</v>
      </c>
    </row>
    <row r="17" spans="2:2">
      <c r="B17" s="54" t="s">
        <v>70</v>
      </c>
    </row>
    <row r="18" spans="2:2">
      <c r="B18" s="54" t="s">
        <v>71</v>
      </c>
    </row>
    <row r="19" spans="2:2">
      <c r="B19" s="54" t="s">
        <v>72</v>
      </c>
    </row>
    <row r="20" spans="2:2">
      <c r="B20" s="54" t="s">
        <v>73</v>
      </c>
    </row>
    <row r="21" spans="2:2">
      <c r="B21" s="54" t="s">
        <v>74</v>
      </c>
    </row>
    <row r="22" spans="2:2">
      <c r="B22" s="54" t="s">
        <v>69</v>
      </c>
    </row>
    <row r="23" spans="2:2">
      <c r="B23" s="54" t="s">
        <v>70</v>
      </c>
    </row>
    <row r="24" spans="2:2">
      <c r="B24" s="54" t="s">
        <v>71</v>
      </c>
    </row>
    <row r="25" spans="2:2">
      <c r="B25" s="54" t="s">
        <v>72</v>
      </c>
    </row>
    <row r="26" spans="2:2">
      <c r="B26" s="54" t="s">
        <v>73</v>
      </c>
    </row>
    <row r="27" spans="2:2">
      <c r="B27" s="54" t="s">
        <v>74</v>
      </c>
    </row>
    <row r="28" spans="2:2">
      <c r="B28" s="54" t="s">
        <v>75</v>
      </c>
    </row>
    <row r="29" spans="2:2">
      <c r="B29" s="54" t="s">
        <v>76</v>
      </c>
    </row>
    <row r="30" spans="2:2">
      <c r="B30" s="54" t="s">
        <v>77</v>
      </c>
    </row>
    <row r="31" spans="2:2">
      <c r="B31" s="54" t="s">
        <v>78</v>
      </c>
    </row>
    <row r="32" spans="2:2">
      <c r="B32" s="54" t="s">
        <v>79</v>
      </c>
    </row>
    <row r="33" spans="2:2">
      <c r="B33" s="54" t="s">
        <v>80</v>
      </c>
    </row>
    <row r="34" spans="2:2">
      <c r="B34" s="54" t="s">
        <v>75</v>
      </c>
    </row>
    <row r="35" spans="2:2">
      <c r="B35" s="54" t="s">
        <v>76</v>
      </c>
    </row>
    <row r="36" spans="2:2">
      <c r="B36" s="54" t="s">
        <v>77</v>
      </c>
    </row>
    <row r="37" spans="2:2">
      <c r="B37" s="54" t="s">
        <v>78</v>
      </c>
    </row>
    <row r="38" spans="2:2">
      <c r="B38" s="54" t="s">
        <v>79</v>
      </c>
    </row>
    <row r="39" spans="2:2">
      <c r="B39" s="54" t="s">
        <v>80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箱唛扫描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2024-11-24T09:53:40Z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AD4136F56E4F4FB3B87E02C026951AFB_12</vt:lpwstr>
  </property>
</Properties>
</file>