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<sst xmlns="http://schemas.openxmlformats.org/spreadsheetml/2006/main" count="80" uniqueCount="38">
  <si>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</si>
  <si>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</si>
  <si>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</si>
  <si>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</si>
  <si>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SF3117192530213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</si>
  <si>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</si>
  <si>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</si>
  <si>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</si>
  <si>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</si>
  <si>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</si>
  <si>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</si>
  <si>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</si>
  <si>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</si>
  <si>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</si>
  <si>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</si>
  <si>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</si>
  <si>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</si>
  <si>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</si>
  <si>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</si>
  <si>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</si>
  <si>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</si>
  <si>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</si>
  <si>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</si>
  <si>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</si>
  <si>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</si>
  <si>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</si>
  <si>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</si>
  <si>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</si>
  <si>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PO80290 ETQ09830 </t>
  </si>
  <si>
    <t>1/1</t>
  </si>
  <si>
    <t>20*30*40</t>
  </si>
  <si>
    <r>
      <rPr>
        <b/>
        <sz val="11"/>
        <color theme="1"/>
        <rFont val="宋体"/>
        <charset val="134"/>
      </rPr>
      <t>合计</t>
    </r>
  </si>
  <si>
    <t>SF3109283753088</t>
  </si>
  <si>
    <t xml:space="preserve">PO80291 ETQ09830 </t>
  </si>
  <si>
    <t>款号</t>
  </si>
  <si>
    <t>色号</t>
  </si>
  <si>
    <t>数量（套）</t>
  </si>
  <si>
    <t xml:space="preserve">PO80290 ETQ09830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</si>
</sst>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7" fontId="10" fillId="2" borderId="1" xfId="49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447675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638175</xdr:colOff>
      <xdr:row>0</xdr:row>
      <xdr:rowOff>200025</xdr:rowOff>
    </xdr:from>
    <xdr:to>
      <xdr:col>11</xdr:col>
      <xdr:colOff>104775</xdr:colOff>
      <xdr:row>3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0375" y="200025"/>
          <a:ext cx="1524000" cy="790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13</xdr:row>
      <xdr:rowOff>115570</xdr:rowOff>
    </xdr:from>
    <xdr:to>
      <xdr:col>1</xdr:col>
      <xdr:colOff>447675</xdr:colOff>
      <xdr:row>14</xdr:row>
      <xdr:rowOff>295275</xdr:rowOff>
    </xdr:to>
    <xdr:pic>
      <xdr:nvPicPr>
        <xdr:cNvPr id="5" name="图片 4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3115945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13</xdr:row>
      <xdr:rowOff>76200</xdr:rowOff>
    </xdr:from>
    <xdr:to>
      <xdr:col>11</xdr:col>
      <xdr:colOff>85725</xdr:colOff>
      <xdr:row>16</xdr:row>
      <xdr:rowOff>152400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9900" y="3076575"/>
          <a:ext cx="1495425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R25" sqref="R21:R25"/>
    </sheetView>
  </sheetViews>
  <sheetFormatPr defaultColWidth="9" defaultRowHeight="13.5"/>
  <cols>
    <col min="1" max="1" width="18" customWidth="1"/>
  </cols>
  <sheetData>
    <row r="1" ht="26.2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6.2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.75" spans="1:13">
      <c r="A3" s="6"/>
      <c r="B3" s="6"/>
      <c r="C3" s="6"/>
      <c r="D3" s="6"/>
      <c r="E3" s="7" t="s">
        <v>2</v>
      </c>
      <c r="F3" s="8">
        <v>45621</v>
      </c>
      <c r="G3" s="8"/>
      <c r="H3" s="9"/>
      <c r="I3" s="24"/>
      <c r="J3" s="24"/>
      <c r="K3" s="24"/>
      <c r="L3" s="24"/>
      <c r="M3" s="25"/>
    </row>
    <row r="4" ht="15.75" spans="1:13">
      <c r="A4" s="6"/>
      <c r="B4" s="6"/>
      <c r="C4" s="6"/>
      <c r="D4" s="6"/>
      <c r="E4" s="7" t="s">
        <v>3</v>
      </c>
      <c r="F4" s="10" t="s">
        <v>4</v>
      </c>
      <c r="G4" s="10"/>
      <c r="H4" s="11"/>
      <c r="I4" s="11"/>
      <c r="J4" s="11"/>
      <c r="K4" s="26"/>
      <c r="L4" s="26"/>
      <c r="M4" s="26"/>
    </row>
    <row r="5" ht="25.5" spans="1:13">
      <c r="A5" s="12" t="s">
        <v>5</v>
      </c>
      <c r="B5" s="13" t="s">
        <v>6</v>
      </c>
      <c r="C5" s="13" t="s">
        <v>7</v>
      </c>
      <c r="D5" s="13" t="s">
        <v>8</v>
      </c>
      <c r="E5" s="14" t="s">
        <v>9</v>
      </c>
      <c r="F5" s="15" t="s">
        <v>10</v>
      </c>
      <c r="G5" s="15" t="s">
        <v>11</v>
      </c>
      <c r="H5" s="15" t="s">
        <v>12</v>
      </c>
      <c r="I5" s="27" t="s">
        <v>13</v>
      </c>
      <c r="J5" s="28" t="s">
        <v>14</v>
      </c>
      <c r="K5" s="28" t="s">
        <v>15</v>
      </c>
      <c r="L5" s="13" t="s">
        <v>16</v>
      </c>
      <c r="M5" s="29"/>
    </row>
    <row r="6" ht="24.75" spans="1:13">
      <c r="A6" s="16"/>
      <c r="B6" s="17" t="s">
        <v>17</v>
      </c>
      <c r="C6" s="18" t="s">
        <v>18</v>
      </c>
      <c r="D6" s="18" t="s">
        <v>19</v>
      </c>
      <c r="E6" s="19" t="s">
        <v>20</v>
      </c>
      <c r="F6" s="20" t="s">
        <v>21</v>
      </c>
      <c r="G6" s="21" t="s">
        <v>22</v>
      </c>
      <c r="H6" s="21" t="s">
        <v>23</v>
      </c>
      <c r="I6" s="30" t="s">
        <v>24</v>
      </c>
      <c r="J6" s="31" t="s">
        <v>25</v>
      </c>
      <c r="K6" s="31" t="s">
        <v>26</v>
      </c>
      <c r="L6" s="32" t="s">
        <v>27</v>
      </c>
      <c r="M6" s="29"/>
    </row>
    <row r="7" ht="15" spans="1:12">
      <c r="A7" s="4" t="s">
        <v>28</v>
      </c>
      <c r="B7" s="22"/>
      <c r="C7" s="4"/>
      <c r="D7" s="3"/>
      <c r="E7" s="22"/>
      <c r="F7" s="4">
        <v>281</v>
      </c>
      <c r="G7" s="23">
        <f>F7*0.02</f>
        <v>5.62</v>
      </c>
      <c r="H7" s="23">
        <f t="shared" ref="H7:H9" si="0">F7+G7</f>
        <v>286.62</v>
      </c>
      <c r="I7" s="33" t="s">
        <v>29</v>
      </c>
      <c r="J7" s="3">
        <v>1.6</v>
      </c>
      <c r="K7" s="3">
        <v>2</v>
      </c>
      <c r="L7" s="3" t="s">
        <v>30</v>
      </c>
    </row>
    <row r="8" ht="18" customHeight="1" spans="1:12">
      <c r="A8" s="4"/>
      <c r="B8" s="22"/>
      <c r="C8" s="4"/>
      <c r="D8" s="3"/>
      <c r="E8" s="22"/>
      <c r="F8" s="4">
        <v>281</v>
      </c>
      <c r="G8" s="23">
        <f>F8*0.02</f>
        <v>5.62</v>
      </c>
      <c r="H8" s="23">
        <f t="shared" si="0"/>
        <v>286.62</v>
      </c>
      <c r="I8" s="33"/>
      <c r="J8" s="3"/>
      <c r="K8" s="3"/>
      <c r="L8" s="3"/>
    </row>
    <row r="9" ht="15" spans="1:13">
      <c r="A9" s="4" t="s">
        <v>31</v>
      </c>
      <c r="B9" s="4"/>
      <c r="C9" s="4"/>
      <c r="D9" s="4"/>
      <c r="E9" s="4"/>
      <c r="F9" s="4">
        <f>SUM(F7:F8)</f>
        <v>562</v>
      </c>
      <c r="G9" s="23">
        <f>F9*0.05</f>
        <v>28.1</v>
      </c>
      <c r="H9" s="23">
        <f t="shared" si="0"/>
        <v>590.1</v>
      </c>
      <c r="I9" s="4"/>
      <c r="J9" s="4"/>
      <c r="K9" s="4"/>
      <c r="L9" s="4"/>
      <c r="M9" s="34"/>
    </row>
    <row r="14" ht="26.25" spans="1:13">
      <c r="A14" s="5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26.25" spans="1:13">
      <c r="A15" s="5" t="s">
        <v>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5.75" spans="1:13">
      <c r="A16" s="6"/>
      <c r="B16" s="6"/>
      <c r="C16" s="6"/>
      <c r="D16" s="6"/>
      <c r="E16" s="7" t="s">
        <v>2</v>
      </c>
      <c r="F16" s="8">
        <v>45621</v>
      </c>
      <c r="G16" s="8"/>
      <c r="H16" s="9"/>
      <c r="I16" s="24"/>
      <c r="J16" s="24"/>
      <c r="K16" s="24"/>
      <c r="L16" s="24"/>
      <c r="M16" s="25"/>
    </row>
    <row r="17" ht="15.75" spans="1:13">
      <c r="A17" s="6"/>
      <c r="B17" s="6"/>
      <c r="C17" s="6"/>
      <c r="D17" s="6"/>
      <c r="E17" s="7" t="s">
        <v>3</v>
      </c>
      <c r="F17" s="10" t="s">
        <v>32</v>
      </c>
      <c r="G17" s="10"/>
      <c r="H17" s="11"/>
      <c r="I17" s="11"/>
      <c r="J17" s="11"/>
      <c r="K17" s="26"/>
      <c r="L17" s="26"/>
      <c r="M17" s="26"/>
    </row>
    <row r="18" ht="25.5" spans="1:13">
      <c r="A18" s="12" t="s">
        <v>5</v>
      </c>
      <c r="B18" s="13" t="s">
        <v>6</v>
      </c>
      <c r="C18" s="13" t="s">
        <v>7</v>
      </c>
      <c r="D18" s="13" t="s">
        <v>8</v>
      </c>
      <c r="E18" s="14" t="s">
        <v>9</v>
      </c>
      <c r="F18" s="15" t="s">
        <v>10</v>
      </c>
      <c r="G18" s="15" t="s">
        <v>11</v>
      </c>
      <c r="H18" s="15" t="s">
        <v>12</v>
      </c>
      <c r="I18" s="27" t="s">
        <v>13</v>
      </c>
      <c r="J18" s="28" t="s">
        <v>14</v>
      </c>
      <c r="K18" s="28" t="s">
        <v>15</v>
      </c>
      <c r="L18" s="13" t="s">
        <v>16</v>
      </c>
      <c r="M18" s="29"/>
    </row>
    <row r="19" ht="24.75" spans="1:13">
      <c r="A19" s="16"/>
      <c r="B19" s="17" t="s">
        <v>17</v>
      </c>
      <c r="C19" s="18" t="s">
        <v>18</v>
      </c>
      <c r="D19" s="18" t="s">
        <v>19</v>
      </c>
      <c r="E19" s="19" t="s">
        <v>20</v>
      </c>
      <c r="F19" s="20" t="s">
        <v>21</v>
      </c>
      <c r="G19" s="21" t="s">
        <v>22</v>
      </c>
      <c r="H19" s="21" t="s">
        <v>23</v>
      </c>
      <c r="I19" s="30" t="s">
        <v>24</v>
      </c>
      <c r="J19" s="31" t="s">
        <v>25</v>
      </c>
      <c r="K19" s="31" t="s">
        <v>26</v>
      </c>
      <c r="L19" s="32" t="s">
        <v>27</v>
      </c>
      <c r="M19" s="29"/>
    </row>
    <row r="20" ht="15" spans="1:12">
      <c r="A20" s="4" t="s">
        <v>33</v>
      </c>
      <c r="B20" s="22"/>
      <c r="C20" s="4"/>
      <c r="D20" s="3"/>
      <c r="E20" s="22"/>
      <c r="F20" s="4">
        <v>270</v>
      </c>
      <c r="G20" s="23">
        <f>F20*0.02</f>
        <v>5.4</v>
      </c>
      <c r="H20" s="23">
        <f t="shared" ref="H20:H22" si="1">F20+G20</f>
        <v>275.4</v>
      </c>
      <c r="I20" s="33" t="s">
        <v>29</v>
      </c>
      <c r="J20" s="3">
        <v>1.6</v>
      </c>
      <c r="K20" s="3">
        <v>2</v>
      </c>
      <c r="L20" s="3" t="s">
        <v>30</v>
      </c>
    </row>
    <row r="21" ht="15" spans="1:12">
      <c r="A21" s="4"/>
      <c r="B21" s="22"/>
      <c r="C21" s="4"/>
      <c r="D21" s="3"/>
      <c r="E21" s="22"/>
      <c r="F21" s="4">
        <v>270</v>
      </c>
      <c r="G21" s="23">
        <f>F21*0.02</f>
        <v>5.4</v>
      </c>
      <c r="H21" s="23">
        <f t="shared" si="1"/>
        <v>275.4</v>
      </c>
      <c r="I21" s="33"/>
      <c r="J21" s="3"/>
      <c r="K21" s="3"/>
      <c r="L21" s="3"/>
    </row>
    <row r="22" ht="15" spans="1:13">
      <c r="A22" s="4" t="s">
        <v>31</v>
      </c>
      <c r="B22" s="4"/>
      <c r="C22" s="4"/>
      <c r="D22" s="4"/>
      <c r="E22" s="4"/>
      <c r="F22" s="4">
        <f>SUM(F20:F21)</f>
        <v>540</v>
      </c>
      <c r="G22" s="23">
        <f>F22*0.05</f>
        <v>27</v>
      </c>
      <c r="H22" s="23">
        <f t="shared" si="1"/>
        <v>567</v>
      </c>
      <c r="I22" s="4"/>
      <c r="J22" s="4"/>
      <c r="K22" s="4"/>
      <c r="L22" s="4"/>
      <c r="M22" s="34"/>
    </row>
  </sheetData>
  <mergeCells count="22">
    <mergeCell ref="A1:M1"/>
    <mergeCell ref="A2:M2"/>
    <mergeCell ref="F3:G3"/>
    <mergeCell ref="F4:G4"/>
    <mergeCell ref="H4:J4"/>
    <mergeCell ref="A14:M14"/>
    <mergeCell ref="A15:M15"/>
    <mergeCell ref="F16:G16"/>
    <mergeCell ref="F17:G17"/>
    <mergeCell ref="H17:J17"/>
    <mergeCell ref="A5:A6"/>
    <mergeCell ref="A7:A8"/>
    <mergeCell ref="A18:A19"/>
    <mergeCell ref="A20:A21"/>
    <mergeCell ref="I7:I8"/>
    <mergeCell ref="I20:I21"/>
    <mergeCell ref="J7:J8"/>
    <mergeCell ref="J20:J21"/>
    <mergeCell ref="K7:K8"/>
    <mergeCell ref="K20:K21"/>
    <mergeCell ref="L7:L8"/>
    <mergeCell ref="L20:L2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H15" sqref="H15:I15"/>
    </sheetView>
  </sheetViews>
  <sheetFormatPr defaultColWidth="9" defaultRowHeight="13.5" outlineLevelCol="2"/>
  <cols>
    <col min="1" max="1" width="16.625" customWidth="1"/>
    <col min="2" max="2" width="19.125" customWidth="1"/>
    <col min="3" max="3" width="24.375" customWidth="1"/>
  </cols>
  <sheetData>
    <row r="1" ht="46" customHeight="1" spans="1:3">
      <c r="A1" s="1" t="s">
        <v>34</v>
      </c>
      <c r="B1" s="1" t="s">
        <v>35</v>
      </c>
      <c r="C1" s="1" t="s">
        <v>36</v>
      </c>
    </row>
    <row r="2" ht="46" customHeight="1" spans="1:3">
      <c r="A2" s="2" t="s">
        <v>37</v>
      </c>
      <c r="B2" s="3"/>
      <c r="C2" s="4">
        <v>270</v>
      </c>
    </row>
    <row r="3" ht="46" customHeight="1" spans="1:3">
      <c r="A3" s="1" t="s">
        <v>34</v>
      </c>
      <c r="B3" s="1" t="s">
        <v>35</v>
      </c>
      <c r="C3" s="1" t="s">
        <v>36</v>
      </c>
    </row>
    <row r="4" ht="46" customHeight="1" spans="1:3">
      <c r="A4" s="2" t="s">
        <v>37</v>
      </c>
      <c r="B4" s="3"/>
      <c r="C4" s="4">
        <v>270</v>
      </c>
    </row>
    <row r="5" ht="46" customHeight="1" spans="1:3">
      <c r="A5" s="1"/>
      <c r="B5" s="1"/>
      <c r="C5" s="1"/>
    </row>
    <row r="8" ht="36" customHeight="1" spans="1:3">
      <c r="A8" s="1" t="s">
        <v>34</v>
      </c>
      <c r="B8" s="1" t="s">
        <v>35</v>
      </c>
      <c r="C8" s="1" t="s">
        <v>36</v>
      </c>
    </row>
    <row r="9" ht="36" customHeight="1" spans="1:3">
      <c r="A9" s="2" t="s">
        <v>33</v>
      </c>
      <c r="B9" s="3"/>
      <c r="C9" s="4">
        <v>281</v>
      </c>
    </row>
    <row r="10" ht="36" customHeight="1" spans="1:3">
      <c r="A10" s="1" t="s">
        <v>34</v>
      </c>
      <c r="B10" s="1" t="s">
        <v>35</v>
      </c>
      <c r="C10" s="1" t="s">
        <v>36</v>
      </c>
    </row>
    <row r="11" ht="36" customHeight="1" spans="1:3">
      <c r="A11" s="2" t="s">
        <v>33</v>
      </c>
      <c r="B11" s="3"/>
      <c r="C11" s="4">
        <v>281</v>
      </c>
    </row>
    <row r="12" ht="36" customHeight="1" spans="1:3">
      <c r="A12" s="1"/>
      <c r="B12" s="1"/>
      <c r="C12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2024-11-25T02:12:19Z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B9822C72E02B42E6910F029BF525FF4A_12</vt:lpwstr>
  </property>
</Properties>
</file>