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<sst xmlns="http://schemas.openxmlformats.org/spreadsheetml/2006/main" count="416" uniqueCount="151">
  <si>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</si>
  <si>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</si>
  <si>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</si>
  <si>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广东省东莞市虎门镇龙眼十路52号一栋东座5楼。联系人：严新民  电话：13751200199 中通74100399848635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</si>
  <si>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</si>
  <si>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</si>
  <si>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</si>
  <si>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</si>
  <si>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</si>
  <si>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</si>
  <si>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</si>
  <si>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</si>
  <si>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</si>
  <si>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</si>
  <si>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</si>
  <si>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</si>
  <si>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</si>
  <si>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</si>
  <si>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</si>
  <si>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</si>
  <si>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</si>
  <si>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</si>
  <si>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</si>
  <si>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</si>
  <si>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</si>
  <si>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P24110594</t>
  </si>
  <si>
    <r>
      <t>价格吊牌</t>
    </r>
    <r>
      <rPr>
        <b/>
        <sz val="11"/>
        <rFont val="Calibri"/>
        <charset val="134"/>
      </rPr>
      <t xml:space="preserve">                                          </t>
    </r>
  </si>
  <si>
    <t xml:space="preserve">S24110353 </t>
  </si>
  <si>
    <t xml:space="preserve">SS25                                                                                                </t>
  </si>
  <si>
    <t>26*16*11</t>
  </si>
  <si>
    <t>总计</t>
  </si>
  <si>
    <t>STYLE</t>
  </si>
  <si>
    <t>COLOR</t>
  </si>
  <si>
    <t>SIZE</t>
  </si>
  <si>
    <t>SKU</t>
  </si>
  <si>
    <t>QUANT</t>
  </si>
  <si>
    <t>MSRP</t>
  </si>
  <si>
    <t>订购数量</t>
  </si>
  <si>
    <t>生产数</t>
  </si>
  <si>
    <t>MARLEETOPT</t>
  </si>
  <si>
    <t>BABY PINK SEERSUCKER</t>
  </si>
  <si>
    <t>S</t>
  </si>
  <si>
    <t>401254041199</t>
  </si>
  <si>
    <t>2</t>
  </si>
  <si>
    <t>M</t>
  </si>
  <si>
    <t>401254041182</t>
  </si>
  <si>
    <t>L</t>
  </si>
  <si>
    <t>401254041168</t>
  </si>
  <si>
    <t>XL</t>
  </si>
  <si>
    <t>401254041175</t>
  </si>
  <si>
    <t>SCARLETTDRESST</t>
  </si>
  <si>
    <t>BLACK</t>
  </si>
  <si>
    <t>401233333055</t>
  </si>
  <si>
    <t>4</t>
  </si>
  <si>
    <t>401233333062</t>
  </si>
  <si>
    <t>401233333048</t>
  </si>
  <si>
    <t>401233333031</t>
  </si>
  <si>
    <t>WHITE</t>
  </si>
  <si>
    <t>401254040338</t>
  </si>
  <si>
    <t>401254040345</t>
  </si>
  <si>
    <t>401254040321</t>
  </si>
  <si>
    <t>401254040352</t>
  </si>
  <si>
    <t>LAILAT</t>
  </si>
  <si>
    <t>PINK DOBBY CHECK</t>
  </si>
  <si>
    <t>401254037918</t>
  </si>
  <si>
    <t>401254037888</t>
  </si>
  <si>
    <t>401254037901</t>
  </si>
  <si>
    <t>401254037895</t>
  </si>
  <si>
    <t>401248157110</t>
  </si>
  <si>
    <t>401248157097</t>
  </si>
  <si>
    <t>401248157103</t>
  </si>
  <si>
    <t>401248157127</t>
  </si>
  <si>
    <t>OONADRESST</t>
  </si>
  <si>
    <t>PINK</t>
  </si>
  <si>
    <t>401254039097</t>
  </si>
  <si>
    <t>401254039103</t>
  </si>
  <si>
    <t>401254039073</t>
  </si>
  <si>
    <t>401254039080</t>
  </si>
  <si>
    <t>EMERSONDRESST</t>
  </si>
  <si>
    <t>PINK ROSEBUD PLAID</t>
  </si>
  <si>
    <t>401254040796</t>
  </si>
  <si>
    <t>401254040789</t>
  </si>
  <si>
    <t>401254040802</t>
  </si>
  <si>
    <t>401254040819</t>
  </si>
  <si>
    <t>JOEYDRESST</t>
  </si>
  <si>
    <t>ROSE GEOMETRIC MESH</t>
  </si>
  <si>
    <t>401243339214</t>
  </si>
  <si>
    <t>401243339184</t>
  </si>
  <si>
    <t>401243339207</t>
  </si>
  <si>
    <t>401243339191</t>
  </si>
  <si>
    <t>DELILAHDRESST</t>
  </si>
  <si>
    <t>BABY BLUE</t>
  </si>
  <si>
    <t>401254038076</t>
  </si>
  <si>
    <t>401254038045</t>
  </si>
  <si>
    <t>401254038069</t>
  </si>
  <si>
    <t>401254038052</t>
  </si>
  <si>
    <t>WAVERLYTOPT</t>
  </si>
  <si>
    <t>WHITE EYELET</t>
  </si>
  <si>
    <t>401254037949</t>
  </si>
  <si>
    <t>401254037932</t>
  </si>
  <si>
    <t>401254037956</t>
  </si>
  <si>
    <t>401254037963</t>
  </si>
  <si>
    <t>ROSIEDRESST</t>
  </si>
  <si>
    <t>IVORY</t>
  </si>
  <si>
    <t>401254037994</t>
  </si>
  <si>
    <t>401254038007</t>
  </si>
  <si>
    <t>401254037987</t>
  </si>
  <si>
    <t>401254038014</t>
  </si>
  <si>
    <t>MEREDITHDRESST</t>
  </si>
  <si>
    <t>401254038304</t>
  </si>
  <si>
    <t>401254038281</t>
  </si>
  <si>
    <t>401254038274</t>
  </si>
  <si>
    <t>401254038298</t>
  </si>
  <si>
    <t>TARADRESST</t>
  </si>
  <si>
    <t>401254038779</t>
  </si>
  <si>
    <t>401254038793</t>
  </si>
  <si>
    <t>401254038786</t>
  </si>
  <si>
    <t>401254038762</t>
  </si>
  <si>
    <t>RIVEROFFSHDRST</t>
  </si>
  <si>
    <t>OPAL MESH</t>
  </si>
  <si>
    <t>401254038854</t>
  </si>
  <si>
    <t>401254038847</t>
  </si>
  <si>
    <t>401254038878</t>
  </si>
  <si>
    <t>401254038861</t>
  </si>
  <si>
    <t>MELODYSKIRTT</t>
  </si>
  <si>
    <t>401254040000</t>
  </si>
  <si>
    <t>401254039981</t>
  </si>
  <si>
    <t>401254039998</t>
  </si>
  <si>
    <t>401254040017</t>
  </si>
  <si>
    <t>QUINNDRESST</t>
  </si>
  <si>
    <t>BLUE DREAM FLORAL</t>
  </si>
  <si>
    <t>401254040192</t>
  </si>
  <si>
    <t>401254040208</t>
  </si>
  <si>
    <t>401254040185</t>
  </si>
  <si>
    <t>401254040178</t>
  </si>
  <si>
    <t>STARDRESST</t>
  </si>
  <si>
    <t>BLACK / WHITE</t>
  </si>
  <si>
    <t>401254041243</t>
  </si>
  <si>
    <t>401254041212</t>
  </si>
  <si>
    <t>401254041229</t>
  </si>
  <si>
    <t>401254041236</t>
  </si>
  <si>
    <t>WHITE WITH BABY PINK SEQUINS</t>
  </si>
  <si>
    <t>401254041250</t>
  </si>
  <si>
    <t>401254041267</t>
  </si>
  <si>
    <t>401254041274</t>
  </si>
  <si>
    <t>401254041281</t>
  </si>
  <si>
    <t>SANTORINI STRIPE FLORAL</t>
  </si>
  <si>
    <t>401254038922</t>
  </si>
  <si>
    <t>401254038892</t>
  </si>
  <si>
    <t>401254038908</t>
  </si>
  <si>
    <t>401254038915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</si>
</sst>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(&quot;$&quot;* #,##0.00_);_(&quot;$&quot;* \(#,##0.00\);_(&quot;$&quot;* &quot;-&quot;??_);_(@_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8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/>
    </xf>
    <xf numFmtId="178" fontId="0" fillId="2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2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D8" sqref="D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6" max="6" width="13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5">
        <v>460</v>
      </c>
      <c r="F8" s="26"/>
      <c r="G8" s="26">
        <v>550</v>
      </c>
      <c r="H8" s="26">
        <v>1</v>
      </c>
      <c r="I8" s="26"/>
      <c r="J8" s="26">
        <v>0.85</v>
      </c>
      <c r="K8" s="23" t="s">
        <v>29</v>
      </c>
    </row>
    <row r="9" spans="1:11">
      <c r="A9" s="26" t="s">
        <v>30</v>
      </c>
      <c r="B9" s="26"/>
      <c r="C9" s="26"/>
      <c r="D9" s="26"/>
      <c r="E9" s="26">
        <f>SUM(E8:E8)</f>
        <v>460</v>
      </c>
      <c r="F9" s="26"/>
      <c r="G9" s="26">
        <f>SUM(G8:G8)</f>
        <v>550</v>
      </c>
      <c r="H9" s="26">
        <f>SUM(H8:H8)</f>
        <v>1</v>
      </c>
      <c r="I9" s="26"/>
      <c r="J9" s="26">
        <f>SUM(J8:J8)</f>
        <v>0.85</v>
      </c>
      <c r="K9" s="26"/>
    </row>
    <row r="12" spans="1:9">
      <c r="A12" s="27" t="s">
        <v>31</v>
      </c>
      <c r="B12" s="27" t="s">
        <v>32</v>
      </c>
      <c r="C12" s="27" t="s">
        <v>33</v>
      </c>
      <c r="D12" s="27" t="s">
        <v>34</v>
      </c>
      <c r="E12" s="27" t="s">
        <v>35</v>
      </c>
      <c r="F12" s="28" t="s">
        <v>36</v>
      </c>
      <c r="G12" s="29"/>
      <c r="H12" s="30" t="s">
        <v>37</v>
      </c>
      <c r="I12" s="37" t="s">
        <v>38</v>
      </c>
    </row>
    <row r="13" spans="1:9">
      <c r="A13" s="31" t="s">
        <v>39</v>
      </c>
      <c r="B13" s="31" t="s">
        <v>40</v>
      </c>
      <c r="C13" s="31" t="s">
        <v>41</v>
      </c>
      <c r="D13" s="42" t="s">
        <v>42</v>
      </c>
      <c r="E13" s="31" t="s">
        <v>43</v>
      </c>
      <c r="F13" s="32">
        <v>70</v>
      </c>
      <c r="G13" s="33">
        <v>2</v>
      </c>
      <c r="H13" s="34">
        <f t="shared" ref="H13:H76" si="0">G13+3</f>
        <v>5</v>
      </c>
      <c r="I13" s="38">
        <f t="shared" ref="I13:I76" si="1">H13*1.03+1</f>
        <v>6.15</v>
      </c>
    </row>
    <row r="14" spans="1:9">
      <c r="A14" s="31" t="s">
        <v>39</v>
      </c>
      <c r="B14" s="31" t="s">
        <v>40</v>
      </c>
      <c r="C14" s="31" t="s">
        <v>44</v>
      </c>
      <c r="D14" s="31" t="s">
        <v>45</v>
      </c>
      <c r="E14" s="31" t="s">
        <v>43</v>
      </c>
      <c r="F14" s="32">
        <v>70</v>
      </c>
      <c r="G14" s="33">
        <v>2</v>
      </c>
      <c r="H14" s="34">
        <f t="shared" si="0"/>
        <v>5</v>
      </c>
      <c r="I14" s="38">
        <f t="shared" si="1"/>
        <v>6.15</v>
      </c>
    </row>
    <row r="15" spans="1:9">
      <c r="A15" s="31" t="s">
        <v>39</v>
      </c>
      <c r="B15" s="31" t="s">
        <v>40</v>
      </c>
      <c r="C15" s="31" t="s">
        <v>46</v>
      </c>
      <c r="D15" s="31" t="s">
        <v>47</v>
      </c>
      <c r="E15" s="31" t="s">
        <v>43</v>
      </c>
      <c r="F15" s="32">
        <v>70</v>
      </c>
      <c r="G15" s="33">
        <v>2</v>
      </c>
      <c r="H15" s="34">
        <f t="shared" si="0"/>
        <v>5</v>
      </c>
      <c r="I15" s="38">
        <f t="shared" si="1"/>
        <v>6.15</v>
      </c>
    </row>
    <row r="16" spans="1:9">
      <c r="A16" s="31" t="s">
        <v>39</v>
      </c>
      <c r="B16" s="31" t="s">
        <v>40</v>
      </c>
      <c r="C16" s="31" t="s">
        <v>48</v>
      </c>
      <c r="D16" s="31" t="s">
        <v>49</v>
      </c>
      <c r="E16" s="31" t="s">
        <v>43</v>
      </c>
      <c r="F16" s="32">
        <v>70</v>
      </c>
      <c r="G16" s="33">
        <v>2</v>
      </c>
      <c r="H16" s="34">
        <f t="shared" si="0"/>
        <v>5</v>
      </c>
      <c r="I16" s="38">
        <f t="shared" si="1"/>
        <v>6.15</v>
      </c>
    </row>
    <row r="17" spans="1:9">
      <c r="A17" s="31" t="s">
        <v>50</v>
      </c>
      <c r="B17" s="31" t="s">
        <v>51</v>
      </c>
      <c r="C17" s="31" t="s">
        <v>41</v>
      </c>
      <c r="D17" s="31" t="s">
        <v>52</v>
      </c>
      <c r="E17" s="31" t="s">
        <v>53</v>
      </c>
      <c r="F17" s="32">
        <v>100</v>
      </c>
      <c r="G17" s="33">
        <v>4</v>
      </c>
      <c r="H17" s="34">
        <f t="shared" si="0"/>
        <v>7</v>
      </c>
      <c r="I17" s="38">
        <f t="shared" si="1"/>
        <v>8.21</v>
      </c>
    </row>
    <row r="18" spans="1:9">
      <c r="A18" s="31" t="s">
        <v>50</v>
      </c>
      <c r="B18" s="31" t="s">
        <v>51</v>
      </c>
      <c r="C18" s="31" t="s">
        <v>44</v>
      </c>
      <c r="D18" s="31" t="s">
        <v>54</v>
      </c>
      <c r="E18" s="31" t="s">
        <v>53</v>
      </c>
      <c r="F18" s="32">
        <v>100</v>
      </c>
      <c r="G18" s="33">
        <v>4</v>
      </c>
      <c r="H18" s="34">
        <f t="shared" si="0"/>
        <v>7</v>
      </c>
      <c r="I18" s="38">
        <f t="shared" si="1"/>
        <v>8.21</v>
      </c>
    </row>
    <row r="19" spans="1:9">
      <c r="A19" s="31" t="s">
        <v>50</v>
      </c>
      <c r="B19" s="31" t="s">
        <v>51</v>
      </c>
      <c r="C19" s="31" t="s">
        <v>46</v>
      </c>
      <c r="D19" s="31" t="s">
        <v>55</v>
      </c>
      <c r="E19" s="31" t="s">
        <v>53</v>
      </c>
      <c r="F19" s="32">
        <v>100</v>
      </c>
      <c r="G19" s="33">
        <v>4</v>
      </c>
      <c r="H19" s="34">
        <f t="shared" si="0"/>
        <v>7</v>
      </c>
      <c r="I19" s="38">
        <f t="shared" si="1"/>
        <v>8.21</v>
      </c>
    </row>
    <row r="20" spans="1:9">
      <c r="A20" s="31" t="s">
        <v>50</v>
      </c>
      <c r="B20" s="31" t="s">
        <v>51</v>
      </c>
      <c r="C20" s="31" t="s">
        <v>48</v>
      </c>
      <c r="D20" s="31" t="s">
        <v>56</v>
      </c>
      <c r="E20" s="31" t="s">
        <v>53</v>
      </c>
      <c r="F20" s="32">
        <v>100</v>
      </c>
      <c r="G20" s="33">
        <v>4</v>
      </c>
      <c r="H20" s="34">
        <f t="shared" si="0"/>
        <v>7</v>
      </c>
      <c r="I20" s="38">
        <f t="shared" si="1"/>
        <v>8.21</v>
      </c>
    </row>
    <row r="21" spans="1:9">
      <c r="A21" s="31" t="s">
        <v>50</v>
      </c>
      <c r="B21" s="31" t="s">
        <v>57</v>
      </c>
      <c r="C21" s="31" t="s">
        <v>41</v>
      </c>
      <c r="D21" s="31" t="s">
        <v>58</v>
      </c>
      <c r="E21" s="31" t="s">
        <v>43</v>
      </c>
      <c r="F21" s="32">
        <v>100</v>
      </c>
      <c r="G21" s="33">
        <v>2</v>
      </c>
      <c r="H21" s="34">
        <f t="shared" si="0"/>
        <v>5</v>
      </c>
      <c r="I21" s="38">
        <f t="shared" si="1"/>
        <v>6.15</v>
      </c>
    </row>
    <row r="22" spans="1:9">
      <c r="A22" s="31" t="s">
        <v>50</v>
      </c>
      <c r="B22" s="31" t="s">
        <v>57</v>
      </c>
      <c r="C22" s="31" t="s">
        <v>44</v>
      </c>
      <c r="D22" s="31" t="s">
        <v>59</v>
      </c>
      <c r="E22" s="31" t="s">
        <v>43</v>
      </c>
      <c r="F22" s="32">
        <v>100</v>
      </c>
      <c r="G22" s="33">
        <v>2</v>
      </c>
      <c r="H22" s="34">
        <f t="shared" si="0"/>
        <v>5</v>
      </c>
      <c r="I22" s="38">
        <f t="shared" si="1"/>
        <v>6.15</v>
      </c>
    </row>
    <row r="23" spans="1:9">
      <c r="A23" s="31" t="s">
        <v>50</v>
      </c>
      <c r="B23" s="31" t="s">
        <v>57</v>
      </c>
      <c r="C23" s="31" t="s">
        <v>46</v>
      </c>
      <c r="D23" s="31" t="s">
        <v>60</v>
      </c>
      <c r="E23" s="31" t="s">
        <v>43</v>
      </c>
      <c r="F23" s="32">
        <v>100</v>
      </c>
      <c r="G23" s="33">
        <v>2</v>
      </c>
      <c r="H23" s="34">
        <f t="shared" si="0"/>
        <v>5</v>
      </c>
      <c r="I23" s="38">
        <f t="shared" si="1"/>
        <v>6.15</v>
      </c>
    </row>
    <row r="24" spans="1:9">
      <c r="A24" s="31" t="s">
        <v>50</v>
      </c>
      <c r="B24" s="31" t="s">
        <v>57</v>
      </c>
      <c r="C24" s="31" t="s">
        <v>48</v>
      </c>
      <c r="D24" s="31" t="s">
        <v>61</v>
      </c>
      <c r="E24" s="31" t="s">
        <v>43</v>
      </c>
      <c r="F24" s="32">
        <v>100</v>
      </c>
      <c r="G24" s="33">
        <v>2</v>
      </c>
      <c r="H24" s="34">
        <f t="shared" si="0"/>
        <v>5</v>
      </c>
      <c r="I24" s="38">
        <f t="shared" si="1"/>
        <v>6.15</v>
      </c>
    </row>
    <row r="25" spans="1:9">
      <c r="A25" s="31" t="s">
        <v>62</v>
      </c>
      <c r="B25" s="31" t="s">
        <v>63</v>
      </c>
      <c r="C25" s="31" t="s">
        <v>41</v>
      </c>
      <c r="D25" s="31" t="s">
        <v>64</v>
      </c>
      <c r="E25" s="31" t="s">
        <v>53</v>
      </c>
      <c r="F25" s="32">
        <v>92.5</v>
      </c>
      <c r="G25" s="33">
        <v>4</v>
      </c>
      <c r="H25" s="34">
        <f t="shared" si="0"/>
        <v>7</v>
      </c>
      <c r="I25" s="38">
        <f t="shared" si="1"/>
        <v>8.21</v>
      </c>
    </row>
    <row r="26" spans="1:9">
      <c r="A26" s="31" t="s">
        <v>62</v>
      </c>
      <c r="B26" s="31" t="s">
        <v>63</v>
      </c>
      <c r="C26" s="31" t="s">
        <v>44</v>
      </c>
      <c r="D26" s="31" t="s">
        <v>65</v>
      </c>
      <c r="E26" s="31" t="s">
        <v>53</v>
      </c>
      <c r="F26" s="32">
        <v>92.5</v>
      </c>
      <c r="G26" s="33">
        <v>4</v>
      </c>
      <c r="H26" s="34">
        <f t="shared" si="0"/>
        <v>7</v>
      </c>
      <c r="I26" s="38">
        <f t="shared" si="1"/>
        <v>8.21</v>
      </c>
    </row>
    <row r="27" spans="1:9">
      <c r="A27" s="31" t="s">
        <v>62</v>
      </c>
      <c r="B27" s="31" t="s">
        <v>63</v>
      </c>
      <c r="C27" s="31" t="s">
        <v>46</v>
      </c>
      <c r="D27" s="31" t="s">
        <v>66</v>
      </c>
      <c r="E27" s="31" t="s">
        <v>53</v>
      </c>
      <c r="F27" s="32">
        <v>92.5</v>
      </c>
      <c r="G27" s="33">
        <v>4</v>
      </c>
      <c r="H27" s="34">
        <f t="shared" si="0"/>
        <v>7</v>
      </c>
      <c r="I27" s="38">
        <f t="shared" si="1"/>
        <v>8.21</v>
      </c>
    </row>
    <row r="28" spans="1:9">
      <c r="A28" s="31" t="s">
        <v>62</v>
      </c>
      <c r="B28" s="31" t="s">
        <v>63</v>
      </c>
      <c r="C28" s="31" t="s">
        <v>48</v>
      </c>
      <c r="D28" s="31" t="s">
        <v>67</v>
      </c>
      <c r="E28" s="31" t="s">
        <v>53</v>
      </c>
      <c r="F28" s="32">
        <v>92.5</v>
      </c>
      <c r="G28" s="33">
        <v>4</v>
      </c>
      <c r="H28" s="34">
        <f t="shared" si="0"/>
        <v>7</v>
      </c>
      <c r="I28" s="38">
        <f t="shared" si="1"/>
        <v>8.21</v>
      </c>
    </row>
    <row r="29" spans="1:9">
      <c r="A29" s="31" t="s">
        <v>62</v>
      </c>
      <c r="B29" s="31" t="s">
        <v>57</v>
      </c>
      <c r="C29" s="31" t="s">
        <v>41</v>
      </c>
      <c r="D29" s="31" t="s">
        <v>68</v>
      </c>
      <c r="E29" s="31" t="s">
        <v>53</v>
      </c>
      <c r="F29" s="32">
        <v>90</v>
      </c>
      <c r="G29" s="33">
        <v>4</v>
      </c>
      <c r="H29" s="34">
        <f t="shared" si="0"/>
        <v>7</v>
      </c>
      <c r="I29" s="38">
        <f t="shared" si="1"/>
        <v>8.21</v>
      </c>
    </row>
    <row r="30" spans="1:9">
      <c r="A30" s="31" t="s">
        <v>62</v>
      </c>
      <c r="B30" s="31" t="s">
        <v>57</v>
      </c>
      <c r="C30" s="31" t="s">
        <v>44</v>
      </c>
      <c r="D30" s="31" t="s">
        <v>69</v>
      </c>
      <c r="E30" s="31" t="s">
        <v>53</v>
      </c>
      <c r="F30" s="32">
        <v>90</v>
      </c>
      <c r="G30" s="33">
        <v>4</v>
      </c>
      <c r="H30" s="34">
        <f t="shared" si="0"/>
        <v>7</v>
      </c>
      <c r="I30" s="38">
        <f t="shared" si="1"/>
        <v>8.21</v>
      </c>
    </row>
    <row r="31" spans="1:9">
      <c r="A31" s="31" t="s">
        <v>62</v>
      </c>
      <c r="B31" s="31" t="s">
        <v>57</v>
      </c>
      <c r="C31" s="31" t="s">
        <v>46</v>
      </c>
      <c r="D31" s="31" t="s">
        <v>70</v>
      </c>
      <c r="E31" s="31" t="s">
        <v>53</v>
      </c>
      <c r="F31" s="32">
        <v>90</v>
      </c>
      <c r="G31" s="33">
        <v>4</v>
      </c>
      <c r="H31" s="34">
        <f t="shared" si="0"/>
        <v>7</v>
      </c>
      <c r="I31" s="38">
        <f t="shared" si="1"/>
        <v>8.21</v>
      </c>
    </row>
    <row r="32" spans="1:9">
      <c r="A32" s="31" t="s">
        <v>62</v>
      </c>
      <c r="B32" s="31" t="s">
        <v>57</v>
      </c>
      <c r="C32" s="31" t="s">
        <v>48</v>
      </c>
      <c r="D32" s="31" t="s">
        <v>71</v>
      </c>
      <c r="E32" s="31" t="s">
        <v>53</v>
      </c>
      <c r="F32" s="32">
        <v>90</v>
      </c>
      <c r="G32" s="33">
        <v>4</v>
      </c>
      <c r="H32" s="34">
        <f t="shared" si="0"/>
        <v>7</v>
      </c>
      <c r="I32" s="38">
        <f t="shared" si="1"/>
        <v>8.21</v>
      </c>
    </row>
    <row r="33" spans="1:9">
      <c r="A33" s="31" t="s">
        <v>72</v>
      </c>
      <c r="B33" s="31" t="s">
        <v>73</v>
      </c>
      <c r="C33" s="31" t="s">
        <v>41</v>
      </c>
      <c r="D33" s="31" t="s">
        <v>74</v>
      </c>
      <c r="E33" s="31" t="s">
        <v>43</v>
      </c>
      <c r="F33" s="32">
        <v>160</v>
      </c>
      <c r="G33" s="33">
        <v>2</v>
      </c>
      <c r="H33" s="34">
        <f t="shared" si="0"/>
        <v>5</v>
      </c>
      <c r="I33" s="38">
        <f t="shared" si="1"/>
        <v>6.15</v>
      </c>
    </row>
    <row r="34" spans="1:9">
      <c r="A34" s="31" t="s">
        <v>72</v>
      </c>
      <c r="B34" s="31" t="s">
        <v>73</v>
      </c>
      <c r="C34" s="31" t="s">
        <v>44</v>
      </c>
      <c r="D34" s="31" t="s">
        <v>75</v>
      </c>
      <c r="E34" s="31" t="s">
        <v>43</v>
      </c>
      <c r="F34" s="32">
        <v>160</v>
      </c>
      <c r="G34" s="33">
        <v>2</v>
      </c>
      <c r="H34" s="34">
        <f t="shared" si="0"/>
        <v>5</v>
      </c>
      <c r="I34" s="38">
        <f t="shared" si="1"/>
        <v>6.15</v>
      </c>
    </row>
    <row r="35" spans="1:9">
      <c r="A35" s="31" t="s">
        <v>72</v>
      </c>
      <c r="B35" s="31" t="s">
        <v>73</v>
      </c>
      <c r="C35" s="31" t="s">
        <v>46</v>
      </c>
      <c r="D35" s="31" t="s">
        <v>76</v>
      </c>
      <c r="E35" s="31" t="s">
        <v>43</v>
      </c>
      <c r="F35" s="32">
        <v>160</v>
      </c>
      <c r="G35" s="33">
        <v>2</v>
      </c>
      <c r="H35" s="34">
        <f t="shared" si="0"/>
        <v>5</v>
      </c>
      <c r="I35" s="38">
        <f t="shared" si="1"/>
        <v>6.15</v>
      </c>
    </row>
    <row r="36" spans="1:9">
      <c r="A36" s="31" t="s">
        <v>72</v>
      </c>
      <c r="B36" s="31" t="s">
        <v>73</v>
      </c>
      <c r="C36" s="31" t="s">
        <v>48</v>
      </c>
      <c r="D36" s="31" t="s">
        <v>77</v>
      </c>
      <c r="E36" s="31" t="s">
        <v>43</v>
      </c>
      <c r="F36" s="32">
        <v>160</v>
      </c>
      <c r="G36" s="33">
        <v>2</v>
      </c>
      <c r="H36" s="34">
        <f t="shared" si="0"/>
        <v>5</v>
      </c>
      <c r="I36" s="38">
        <f t="shared" si="1"/>
        <v>6.15</v>
      </c>
    </row>
    <row r="37" spans="1:9">
      <c r="A37" s="31" t="s">
        <v>78</v>
      </c>
      <c r="B37" s="31" t="s">
        <v>79</v>
      </c>
      <c r="C37" s="31" t="s">
        <v>41</v>
      </c>
      <c r="D37" s="31" t="s">
        <v>80</v>
      </c>
      <c r="E37" s="31" t="s">
        <v>53</v>
      </c>
      <c r="F37" s="32">
        <v>98</v>
      </c>
      <c r="G37" s="33">
        <v>4</v>
      </c>
      <c r="H37" s="34">
        <f t="shared" si="0"/>
        <v>7</v>
      </c>
      <c r="I37" s="38">
        <f t="shared" si="1"/>
        <v>8.21</v>
      </c>
    </row>
    <row r="38" spans="1:9">
      <c r="A38" s="31" t="s">
        <v>78</v>
      </c>
      <c r="B38" s="31" t="s">
        <v>79</v>
      </c>
      <c r="C38" s="31" t="s">
        <v>44</v>
      </c>
      <c r="D38" s="31" t="s">
        <v>81</v>
      </c>
      <c r="E38" s="31" t="s">
        <v>53</v>
      </c>
      <c r="F38" s="32">
        <v>98</v>
      </c>
      <c r="G38" s="33">
        <v>4</v>
      </c>
      <c r="H38" s="34">
        <f t="shared" si="0"/>
        <v>7</v>
      </c>
      <c r="I38" s="38">
        <f t="shared" si="1"/>
        <v>8.21</v>
      </c>
    </row>
    <row r="39" spans="1:9">
      <c r="A39" s="31" t="s">
        <v>78</v>
      </c>
      <c r="B39" s="31" t="s">
        <v>79</v>
      </c>
      <c r="C39" s="31" t="s">
        <v>46</v>
      </c>
      <c r="D39" s="31" t="s">
        <v>82</v>
      </c>
      <c r="E39" s="31" t="s">
        <v>53</v>
      </c>
      <c r="F39" s="32">
        <v>98</v>
      </c>
      <c r="G39" s="33">
        <v>4</v>
      </c>
      <c r="H39" s="34">
        <f t="shared" si="0"/>
        <v>7</v>
      </c>
      <c r="I39" s="38">
        <f t="shared" si="1"/>
        <v>8.21</v>
      </c>
    </row>
    <row r="40" spans="1:9">
      <c r="A40" s="31" t="s">
        <v>78</v>
      </c>
      <c r="B40" s="31" t="s">
        <v>79</v>
      </c>
      <c r="C40" s="31" t="s">
        <v>48</v>
      </c>
      <c r="D40" s="31" t="s">
        <v>83</v>
      </c>
      <c r="E40" s="31" t="s">
        <v>53</v>
      </c>
      <c r="F40" s="32">
        <v>98</v>
      </c>
      <c r="G40" s="33">
        <v>4</v>
      </c>
      <c r="H40" s="34">
        <f t="shared" si="0"/>
        <v>7</v>
      </c>
      <c r="I40" s="38">
        <f t="shared" si="1"/>
        <v>8.21</v>
      </c>
    </row>
    <row r="41" spans="1:9">
      <c r="A41" s="31" t="s">
        <v>84</v>
      </c>
      <c r="B41" s="31" t="s">
        <v>85</v>
      </c>
      <c r="C41" s="31" t="s">
        <v>41</v>
      </c>
      <c r="D41" s="31" t="s">
        <v>86</v>
      </c>
      <c r="E41" s="31" t="s">
        <v>43</v>
      </c>
      <c r="F41" s="32">
        <v>130</v>
      </c>
      <c r="G41" s="33">
        <v>2</v>
      </c>
      <c r="H41" s="34">
        <f t="shared" si="0"/>
        <v>5</v>
      </c>
      <c r="I41" s="38">
        <f t="shared" si="1"/>
        <v>6.15</v>
      </c>
    </row>
    <row r="42" spans="1:9">
      <c r="A42" s="31" t="s">
        <v>84</v>
      </c>
      <c r="B42" s="31" t="s">
        <v>85</v>
      </c>
      <c r="C42" s="31" t="s">
        <v>44</v>
      </c>
      <c r="D42" s="31" t="s">
        <v>87</v>
      </c>
      <c r="E42" s="31" t="s">
        <v>43</v>
      </c>
      <c r="F42" s="32">
        <v>130</v>
      </c>
      <c r="G42" s="33">
        <v>2</v>
      </c>
      <c r="H42" s="34">
        <f t="shared" si="0"/>
        <v>5</v>
      </c>
      <c r="I42" s="38">
        <f t="shared" si="1"/>
        <v>6.15</v>
      </c>
    </row>
    <row r="43" spans="1:9">
      <c r="A43" s="31" t="s">
        <v>84</v>
      </c>
      <c r="B43" s="31" t="s">
        <v>85</v>
      </c>
      <c r="C43" s="31" t="s">
        <v>46</v>
      </c>
      <c r="D43" s="31" t="s">
        <v>88</v>
      </c>
      <c r="E43" s="31" t="s">
        <v>43</v>
      </c>
      <c r="F43" s="32">
        <v>130</v>
      </c>
      <c r="G43" s="33">
        <v>2</v>
      </c>
      <c r="H43" s="34">
        <f t="shared" si="0"/>
        <v>5</v>
      </c>
      <c r="I43" s="38">
        <f t="shared" si="1"/>
        <v>6.15</v>
      </c>
    </row>
    <row r="44" spans="1:9">
      <c r="A44" s="31" t="s">
        <v>84</v>
      </c>
      <c r="B44" s="31" t="s">
        <v>85</v>
      </c>
      <c r="C44" s="31" t="s">
        <v>48</v>
      </c>
      <c r="D44" s="31" t="s">
        <v>89</v>
      </c>
      <c r="E44" s="31" t="s">
        <v>43</v>
      </c>
      <c r="F44" s="32">
        <v>130</v>
      </c>
      <c r="G44" s="33">
        <v>2</v>
      </c>
      <c r="H44" s="34">
        <f t="shared" si="0"/>
        <v>5</v>
      </c>
      <c r="I44" s="38">
        <f t="shared" si="1"/>
        <v>6.15</v>
      </c>
    </row>
    <row r="45" spans="1:9">
      <c r="A45" s="31" t="s">
        <v>90</v>
      </c>
      <c r="B45" s="31" t="s">
        <v>91</v>
      </c>
      <c r="C45" s="31" t="s">
        <v>41</v>
      </c>
      <c r="D45" s="31" t="s">
        <v>92</v>
      </c>
      <c r="E45" s="31" t="s">
        <v>53</v>
      </c>
      <c r="F45" s="32">
        <v>94</v>
      </c>
      <c r="G45" s="33">
        <v>4</v>
      </c>
      <c r="H45" s="34">
        <f t="shared" si="0"/>
        <v>7</v>
      </c>
      <c r="I45" s="38">
        <f t="shared" si="1"/>
        <v>8.21</v>
      </c>
    </row>
    <row r="46" spans="1:9">
      <c r="A46" s="31" t="s">
        <v>90</v>
      </c>
      <c r="B46" s="31" t="s">
        <v>91</v>
      </c>
      <c r="C46" s="31" t="s">
        <v>44</v>
      </c>
      <c r="D46" s="31" t="s">
        <v>93</v>
      </c>
      <c r="E46" s="31" t="s">
        <v>53</v>
      </c>
      <c r="F46" s="32">
        <v>94</v>
      </c>
      <c r="G46" s="33">
        <v>4</v>
      </c>
      <c r="H46" s="34">
        <f t="shared" si="0"/>
        <v>7</v>
      </c>
      <c r="I46" s="38">
        <f t="shared" si="1"/>
        <v>8.21</v>
      </c>
    </row>
    <row r="47" spans="1:9">
      <c r="A47" s="31" t="s">
        <v>90</v>
      </c>
      <c r="B47" s="31" t="s">
        <v>91</v>
      </c>
      <c r="C47" s="31" t="s">
        <v>46</v>
      </c>
      <c r="D47" s="31" t="s">
        <v>94</v>
      </c>
      <c r="E47" s="31" t="s">
        <v>53</v>
      </c>
      <c r="F47" s="32">
        <v>94</v>
      </c>
      <c r="G47" s="33">
        <v>4</v>
      </c>
      <c r="H47" s="34">
        <f t="shared" si="0"/>
        <v>7</v>
      </c>
      <c r="I47" s="38">
        <f t="shared" si="1"/>
        <v>8.21</v>
      </c>
    </row>
    <row r="48" spans="1:9">
      <c r="A48" s="31" t="s">
        <v>90</v>
      </c>
      <c r="B48" s="31" t="s">
        <v>91</v>
      </c>
      <c r="C48" s="31" t="s">
        <v>48</v>
      </c>
      <c r="D48" s="31" t="s">
        <v>95</v>
      </c>
      <c r="E48" s="31" t="s">
        <v>53</v>
      </c>
      <c r="F48" s="32">
        <v>94</v>
      </c>
      <c r="G48" s="33">
        <v>4</v>
      </c>
      <c r="H48" s="34">
        <f t="shared" si="0"/>
        <v>7</v>
      </c>
      <c r="I48" s="38">
        <f t="shared" si="1"/>
        <v>8.21</v>
      </c>
    </row>
    <row r="49" spans="1:9">
      <c r="A49" s="31" t="s">
        <v>96</v>
      </c>
      <c r="B49" s="31" t="s">
        <v>97</v>
      </c>
      <c r="C49" s="31" t="s">
        <v>41</v>
      </c>
      <c r="D49" s="31" t="s">
        <v>98</v>
      </c>
      <c r="E49" s="31" t="s">
        <v>53</v>
      </c>
      <c r="F49" s="32">
        <v>66</v>
      </c>
      <c r="G49" s="33">
        <v>4</v>
      </c>
      <c r="H49" s="34">
        <f t="shared" si="0"/>
        <v>7</v>
      </c>
      <c r="I49" s="38">
        <f t="shared" si="1"/>
        <v>8.21</v>
      </c>
    </row>
    <row r="50" spans="1:9">
      <c r="A50" s="31" t="s">
        <v>96</v>
      </c>
      <c r="B50" s="31" t="s">
        <v>97</v>
      </c>
      <c r="C50" s="31" t="s">
        <v>44</v>
      </c>
      <c r="D50" s="31" t="s">
        <v>99</v>
      </c>
      <c r="E50" s="31" t="s">
        <v>53</v>
      </c>
      <c r="F50" s="32">
        <v>66</v>
      </c>
      <c r="G50" s="33">
        <v>4</v>
      </c>
      <c r="H50" s="34">
        <f t="shared" si="0"/>
        <v>7</v>
      </c>
      <c r="I50" s="38">
        <f t="shared" si="1"/>
        <v>8.21</v>
      </c>
    </row>
    <row r="51" spans="1:9">
      <c r="A51" s="31" t="s">
        <v>96</v>
      </c>
      <c r="B51" s="31" t="s">
        <v>97</v>
      </c>
      <c r="C51" s="31" t="s">
        <v>46</v>
      </c>
      <c r="D51" s="31" t="s">
        <v>100</v>
      </c>
      <c r="E51" s="31" t="s">
        <v>53</v>
      </c>
      <c r="F51" s="32">
        <v>66</v>
      </c>
      <c r="G51" s="33">
        <v>4</v>
      </c>
      <c r="H51" s="34">
        <f t="shared" si="0"/>
        <v>7</v>
      </c>
      <c r="I51" s="38">
        <f t="shared" si="1"/>
        <v>8.21</v>
      </c>
    </row>
    <row r="52" spans="1:9">
      <c r="A52" s="31" t="s">
        <v>96</v>
      </c>
      <c r="B52" s="31" t="s">
        <v>97</v>
      </c>
      <c r="C52" s="31" t="s">
        <v>48</v>
      </c>
      <c r="D52" s="31" t="s">
        <v>101</v>
      </c>
      <c r="E52" s="31" t="s">
        <v>53</v>
      </c>
      <c r="F52" s="32">
        <v>66</v>
      </c>
      <c r="G52" s="33">
        <v>4</v>
      </c>
      <c r="H52" s="34">
        <f t="shared" si="0"/>
        <v>7</v>
      </c>
      <c r="I52" s="38">
        <f t="shared" si="1"/>
        <v>8.21</v>
      </c>
    </row>
    <row r="53" spans="1:9">
      <c r="A53" s="31" t="s">
        <v>102</v>
      </c>
      <c r="B53" s="31" t="s">
        <v>103</v>
      </c>
      <c r="C53" s="31" t="s">
        <v>41</v>
      </c>
      <c r="D53" s="31" t="s">
        <v>104</v>
      </c>
      <c r="E53" s="31" t="s">
        <v>53</v>
      </c>
      <c r="F53" s="32">
        <v>165</v>
      </c>
      <c r="G53" s="33">
        <v>4</v>
      </c>
      <c r="H53" s="34">
        <f t="shared" si="0"/>
        <v>7</v>
      </c>
      <c r="I53" s="38">
        <f t="shared" si="1"/>
        <v>8.21</v>
      </c>
    </row>
    <row r="54" spans="1:9">
      <c r="A54" s="31" t="s">
        <v>102</v>
      </c>
      <c r="B54" s="31" t="s">
        <v>103</v>
      </c>
      <c r="C54" s="31" t="s">
        <v>44</v>
      </c>
      <c r="D54" s="31" t="s">
        <v>105</v>
      </c>
      <c r="E54" s="31" t="s">
        <v>53</v>
      </c>
      <c r="F54" s="32">
        <v>165</v>
      </c>
      <c r="G54" s="33">
        <v>4</v>
      </c>
      <c r="H54" s="34">
        <f t="shared" si="0"/>
        <v>7</v>
      </c>
      <c r="I54" s="38">
        <f t="shared" si="1"/>
        <v>8.21</v>
      </c>
    </row>
    <row r="55" spans="1:9">
      <c r="A55" s="31" t="s">
        <v>102</v>
      </c>
      <c r="B55" s="31" t="s">
        <v>103</v>
      </c>
      <c r="C55" s="31" t="s">
        <v>46</v>
      </c>
      <c r="D55" s="31" t="s">
        <v>106</v>
      </c>
      <c r="E55" s="31" t="s">
        <v>53</v>
      </c>
      <c r="F55" s="32">
        <v>165</v>
      </c>
      <c r="G55" s="33">
        <v>4</v>
      </c>
      <c r="H55" s="34">
        <f t="shared" si="0"/>
        <v>7</v>
      </c>
      <c r="I55" s="38">
        <f t="shared" si="1"/>
        <v>8.21</v>
      </c>
    </row>
    <row r="56" spans="1:9">
      <c r="A56" s="31" t="s">
        <v>102</v>
      </c>
      <c r="B56" s="31" t="s">
        <v>103</v>
      </c>
      <c r="C56" s="31" t="s">
        <v>48</v>
      </c>
      <c r="D56" s="31" t="s">
        <v>107</v>
      </c>
      <c r="E56" s="31" t="s">
        <v>53</v>
      </c>
      <c r="F56" s="32">
        <v>165</v>
      </c>
      <c r="G56" s="33">
        <v>4</v>
      </c>
      <c r="H56" s="34">
        <f t="shared" si="0"/>
        <v>7</v>
      </c>
      <c r="I56" s="38">
        <f t="shared" si="1"/>
        <v>8.21</v>
      </c>
    </row>
    <row r="57" spans="1:9">
      <c r="A57" s="31" t="s">
        <v>108</v>
      </c>
      <c r="B57" s="31" t="s">
        <v>51</v>
      </c>
      <c r="C57" s="31" t="s">
        <v>41</v>
      </c>
      <c r="D57" s="31" t="s">
        <v>109</v>
      </c>
      <c r="E57" s="31" t="s">
        <v>43</v>
      </c>
      <c r="F57" s="32">
        <v>160</v>
      </c>
      <c r="G57" s="33">
        <v>2</v>
      </c>
      <c r="H57" s="34">
        <f t="shared" si="0"/>
        <v>5</v>
      </c>
      <c r="I57" s="38">
        <f t="shared" si="1"/>
        <v>6.15</v>
      </c>
    </row>
    <row r="58" spans="1:9">
      <c r="A58" s="31" t="s">
        <v>108</v>
      </c>
      <c r="B58" s="31" t="s">
        <v>51</v>
      </c>
      <c r="C58" s="31" t="s">
        <v>44</v>
      </c>
      <c r="D58" s="31" t="s">
        <v>110</v>
      </c>
      <c r="E58" s="31" t="s">
        <v>43</v>
      </c>
      <c r="F58" s="32">
        <v>160</v>
      </c>
      <c r="G58" s="33">
        <v>2</v>
      </c>
      <c r="H58" s="34">
        <f t="shared" si="0"/>
        <v>5</v>
      </c>
      <c r="I58" s="38">
        <f t="shared" si="1"/>
        <v>6.15</v>
      </c>
    </row>
    <row r="59" spans="1:9">
      <c r="A59" s="31" t="s">
        <v>108</v>
      </c>
      <c r="B59" s="31" t="s">
        <v>51</v>
      </c>
      <c r="C59" s="31" t="s">
        <v>46</v>
      </c>
      <c r="D59" s="31" t="s">
        <v>111</v>
      </c>
      <c r="E59" s="31" t="s">
        <v>43</v>
      </c>
      <c r="F59" s="32">
        <v>160</v>
      </c>
      <c r="G59" s="33">
        <v>2</v>
      </c>
      <c r="H59" s="34">
        <f t="shared" si="0"/>
        <v>5</v>
      </c>
      <c r="I59" s="38">
        <f t="shared" si="1"/>
        <v>6.15</v>
      </c>
    </row>
    <row r="60" spans="1:9">
      <c r="A60" s="31" t="s">
        <v>108</v>
      </c>
      <c r="B60" s="31" t="s">
        <v>51</v>
      </c>
      <c r="C60" s="31" t="s">
        <v>48</v>
      </c>
      <c r="D60" s="31" t="s">
        <v>112</v>
      </c>
      <c r="E60" s="31" t="s">
        <v>43</v>
      </c>
      <c r="F60" s="32">
        <v>160</v>
      </c>
      <c r="G60" s="33">
        <v>2</v>
      </c>
      <c r="H60" s="34">
        <f t="shared" si="0"/>
        <v>5</v>
      </c>
      <c r="I60" s="38">
        <f t="shared" si="1"/>
        <v>6.15</v>
      </c>
    </row>
    <row r="61" spans="1:9">
      <c r="A61" s="31" t="s">
        <v>113</v>
      </c>
      <c r="B61" s="31" t="s">
        <v>57</v>
      </c>
      <c r="C61" s="31" t="s">
        <v>41</v>
      </c>
      <c r="D61" s="31" t="s">
        <v>114</v>
      </c>
      <c r="E61" s="31" t="s">
        <v>43</v>
      </c>
      <c r="F61" s="32">
        <v>98</v>
      </c>
      <c r="G61" s="33">
        <v>2</v>
      </c>
      <c r="H61" s="34">
        <f t="shared" si="0"/>
        <v>5</v>
      </c>
      <c r="I61" s="38">
        <f t="shared" si="1"/>
        <v>6.15</v>
      </c>
    </row>
    <row r="62" spans="1:9">
      <c r="A62" s="31" t="s">
        <v>113</v>
      </c>
      <c r="B62" s="31" t="s">
        <v>57</v>
      </c>
      <c r="C62" s="31" t="s">
        <v>44</v>
      </c>
      <c r="D62" s="31" t="s">
        <v>115</v>
      </c>
      <c r="E62" s="31" t="s">
        <v>43</v>
      </c>
      <c r="F62" s="32">
        <v>98</v>
      </c>
      <c r="G62" s="33">
        <v>2</v>
      </c>
      <c r="H62" s="34">
        <f t="shared" si="0"/>
        <v>5</v>
      </c>
      <c r="I62" s="38">
        <f t="shared" si="1"/>
        <v>6.15</v>
      </c>
    </row>
    <row r="63" spans="1:9">
      <c r="A63" s="31" t="s">
        <v>113</v>
      </c>
      <c r="B63" s="31" t="s">
        <v>57</v>
      </c>
      <c r="C63" s="31" t="s">
        <v>46</v>
      </c>
      <c r="D63" s="31" t="s">
        <v>116</v>
      </c>
      <c r="E63" s="31" t="s">
        <v>43</v>
      </c>
      <c r="F63" s="32">
        <v>98</v>
      </c>
      <c r="G63" s="33">
        <v>2</v>
      </c>
      <c r="H63" s="34">
        <f t="shared" si="0"/>
        <v>5</v>
      </c>
      <c r="I63" s="38">
        <f t="shared" si="1"/>
        <v>6.15</v>
      </c>
    </row>
    <row r="64" spans="1:9">
      <c r="A64" s="31" t="s">
        <v>113</v>
      </c>
      <c r="B64" s="31" t="s">
        <v>57</v>
      </c>
      <c r="C64" s="31" t="s">
        <v>48</v>
      </c>
      <c r="D64" s="31" t="s">
        <v>117</v>
      </c>
      <c r="E64" s="31" t="s">
        <v>43</v>
      </c>
      <c r="F64" s="32">
        <v>98</v>
      </c>
      <c r="G64" s="33">
        <v>2</v>
      </c>
      <c r="H64" s="34">
        <f t="shared" si="0"/>
        <v>5</v>
      </c>
      <c r="I64" s="38">
        <f t="shared" si="1"/>
        <v>6.15</v>
      </c>
    </row>
    <row r="65" spans="1:9">
      <c r="A65" s="31" t="s">
        <v>118</v>
      </c>
      <c r="B65" s="31" t="s">
        <v>119</v>
      </c>
      <c r="C65" s="31" t="s">
        <v>41</v>
      </c>
      <c r="D65" s="31" t="s">
        <v>120</v>
      </c>
      <c r="E65" s="31" t="s">
        <v>53</v>
      </c>
      <c r="F65" s="32">
        <v>108</v>
      </c>
      <c r="G65" s="33">
        <v>4</v>
      </c>
      <c r="H65" s="34">
        <f t="shared" si="0"/>
        <v>7</v>
      </c>
      <c r="I65" s="38">
        <f t="shared" si="1"/>
        <v>8.21</v>
      </c>
    </row>
    <row r="66" spans="1:9">
      <c r="A66" s="31" t="s">
        <v>118</v>
      </c>
      <c r="B66" s="31" t="s">
        <v>119</v>
      </c>
      <c r="C66" s="31" t="s">
        <v>44</v>
      </c>
      <c r="D66" s="31" t="s">
        <v>121</v>
      </c>
      <c r="E66" s="31" t="s">
        <v>53</v>
      </c>
      <c r="F66" s="32">
        <v>108</v>
      </c>
      <c r="G66" s="33">
        <v>4</v>
      </c>
      <c r="H66" s="34">
        <f t="shared" si="0"/>
        <v>7</v>
      </c>
      <c r="I66" s="38">
        <f t="shared" si="1"/>
        <v>8.21</v>
      </c>
    </row>
    <row r="67" spans="1:9">
      <c r="A67" s="31" t="s">
        <v>118</v>
      </c>
      <c r="B67" s="31" t="s">
        <v>119</v>
      </c>
      <c r="C67" s="31" t="s">
        <v>46</v>
      </c>
      <c r="D67" s="31" t="s">
        <v>122</v>
      </c>
      <c r="E67" s="31" t="s">
        <v>53</v>
      </c>
      <c r="F67" s="32">
        <v>108</v>
      </c>
      <c r="G67" s="33">
        <v>4</v>
      </c>
      <c r="H67" s="34">
        <f t="shared" si="0"/>
        <v>7</v>
      </c>
      <c r="I67" s="38">
        <f t="shared" si="1"/>
        <v>8.21</v>
      </c>
    </row>
    <row r="68" spans="1:9">
      <c r="A68" s="31" t="s">
        <v>118</v>
      </c>
      <c r="B68" s="31" t="s">
        <v>119</v>
      </c>
      <c r="C68" s="31" t="s">
        <v>48</v>
      </c>
      <c r="D68" s="31" t="s">
        <v>123</v>
      </c>
      <c r="E68" s="31" t="s">
        <v>53</v>
      </c>
      <c r="F68" s="32">
        <v>108</v>
      </c>
      <c r="G68" s="33">
        <v>4</v>
      </c>
      <c r="H68" s="34">
        <f t="shared" si="0"/>
        <v>7</v>
      </c>
      <c r="I68" s="38">
        <f t="shared" si="1"/>
        <v>8.21</v>
      </c>
    </row>
    <row r="69" spans="1:9">
      <c r="A69" s="31" t="s">
        <v>124</v>
      </c>
      <c r="B69" s="31" t="s">
        <v>40</v>
      </c>
      <c r="C69" s="31" t="s">
        <v>41</v>
      </c>
      <c r="D69" s="31" t="s">
        <v>125</v>
      </c>
      <c r="E69" s="31" t="s">
        <v>53</v>
      </c>
      <c r="F69" s="32">
        <v>78</v>
      </c>
      <c r="G69" s="33">
        <v>4</v>
      </c>
      <c r="H69" s="34">
        <f t="shared" si="0"/>
        <v>7</v>
      </c>
      <c r="I69" s="38">
        <f t="shared" si="1"/>
        <v>8.21</v>
      </c>
    </row>
    <row r="70" spans="1:9">
      <c r="A70" s="31" t="s">
        <v>124</v>
      </c>
      <c r="B70" s="31" t="s">
        <v>40</v>
      </c>
      <c r="C70" s="31" t="s">
        <v>44</v>
      </c>
      <c r="D70" s="31" t="s">
        <v>126</v>
      </c>
      <c r="E70" s="31" t="s">
        <v>53</v>
      </c>
      <c r="F70" s="32">
        <v>78</v>
      </c>
      <c r="G70" s="33">
        <v>4</v>
      </c>
      <c r="H70" s="34">
        <f t="shared" si="0"/>
        <v>7</v>
      </c>
      <c r="I70" s="38">
        <f t="shared" si="1"/>
        <v>8.21</v>
      </c>
    </row>
    <row r="71" spans="1:9">
      <c r="A71" s="31" t="s">
        <v>124</v>
      </c>
      <c r="B71" s="31" t="s">
        <v>40</v>
      </c>
      <c r="C71" s="31" t="s">
        <v>46</v>
      </c>
      <c r="D71" s="31" t="s">
        <v>127</v>
      </c>
      <c r="E71" s="31" t="s">
        <v>53</v>
      </c>
      <c r="F71" s="32">
        <v>78</v>
      </c>
      <c r="G71" s="33">
        <v>4</v>
      </c>
      <c r="H71" s="34">
        <f t="shared" si="0"/>
        <v>7</v>
      </c>
      <c r="I71" s="38">
        <f t="shared" si="1"/>
        <v>8.21</v>
      </c>
    </row>
    <row r="72" spans="1:9">
      <c r="A72" s="31" t="s">
        <v>124</v>
      </c>
      <c r="B72" s="31" t="s">
        <v>40</v>
      </c>
      <c r="C72" s="31" t="s">
        <v>48</v>
      </c>
      <c r="D72" s="31" t="s">
        <v>128</v>
      </c>
      <c r="E72" s="31" t="s">
        <v>53</v>
      </c>
      <c r="F72" s="32">
        <v>78</v>
      </c>
      <c r="G72" s="33">
        <v>4</v>
      </c>
      <c r="H72" s="34">
        <f t="shared" si="0"/>
        <v>7</v>
      </c>
      <c r="I72" s="38">
        <f t="shared" si="1"/>
        <v>8.21</v>
      </c>
    </row>
    <row r="73" spans="1:9">
      <c r="A73" s="31" t="s">
        <v>129</v>
      </c>
      <c r="B73" s="31" t="s">
        <v>130</v>
      </c>
      <c r="C73" s="31" t="s">
        <v>41</v>
      </c>
      <c r="D73" s="31" t="s">
        <v>131</v>
      </c>
      <c r="E73" s="31" t="s">
        <v>43</v>
      </c>
      <c r="F73" s="32">
        <v>130</v>
      </c>
      <c r="G73" s="33">
        <v>2</v>
      </c>
      <c r="H73" s="34">
        <f t="shared" si="0"/>
        <v>5</v>
      </c>
      <c r="I73" s="38">
        <f t="shared" si="1"/>
        <v>6.15</v>
      </c>
    </row>
    <row r="74" spans="1:9">
      <c r="A74" s="31" t="s">
        <v>129</v>
      </c>
      <c r="B74" s="31" t="s">
        <v>130</v>
      </c>
      <c r="C74" s="31" t="s">
        <v>44</v>
      </c>
      <c r="D74" s="31" t="s">
        <v>132</v>
      </c>
      <c r="E74" s="31" t="s">
        <v>43</v>
      </c>
      <c r="F74" s="32">
        <v>130</v>
      </c>
      <c r="G74" s="33">
        <v>2</v>
      </c>
      <c r="H74" s="34">
        <f t="shared" si="0"/>
        <v>5</v>
      </c>
      <c r="I74" s="38">
        <f t="shared" si="1"/>
        <v>6.15</v>
      </c>
    </row>
    <row r="75" spans="1:9">
      <c r="A75" s="31" t="s">
        <v>129</v>
      </c>
      <c r="B75" s="31" t="s">
        <v>130</v>
      </c>
      <c r="C75" s="31" t="s">
        <v>46</v>
      </c>
      <c r="D75" s="31" t="s">
        <v>133</v>
      </c>
      <c r="E75" s="31" t="s">
        <v>43</v>
      </c>
      <c r="F75" s="32">
        <v>130</v>
      </c>
      <c r="G75" s="33">
        <v>2</v>
      </c>
      <c r="H75" s="34">
        <f t="shared" si="0"/>
        <v>5</v>
      </c>
      <c r="I75" s="38">
        <f t="shared" si="1"/>
        <v>6.15</v>
      </c>
    </row>
    <row r="76" spans="1:9">
      <c r="A76" s="31" t="s">
        <v>129</v>
      </c>
      <c r="B76" s="31" t="s">
        <v>130</v>
      </c>
      <c r="C76" s="31" t="s">
        <v>48</v>
      </c>
      <c r="D76" s="31" t="s">
        <v>134</v>
      </c>
      <c r="E76" s="31" t="s">
        <v>43</v>
      </c>
      <c r="F76" s="32">
        <v>130</v>
      </c>
      <c r="G76" s="33">
        <v>2</v>
      </c>
      <c r="H76" s="34">
        <f t="shared" si="0"/>
        <v>5</v>
      </c>
      <c r="I76" s="38">
        <f t="shared" si="1"/>
        <v>6.15</v>
      </c>
    </row>
    <row r="77" spans="1:9">
      <c r="A77" s="31" t="s">
        <v>135</v>
      </c>
      <c r="B77" s="31" t="s">
        <v>136</v>
      </c>
      <c r="C77" s="31" t="s">
        <v>41</v>
      </c>
      <c r="D77" s="31" t="s">
        <v>137</v>
      </c>
      <c r="E77" s="31" t="s">
        <v>43</v>
      </c>
      <c r="F77" s="32">
        <v>105</v>
      </c>
      <c r="G77" s="33">
        <v>2</v>
      </c>
      <c r="H77" s="34">
        <f t="shared" ref="H77:H88" si="2">G77+3</f>
        <v>5</v>
      </c>
      <c r="I77" s="38">
        <f t="shared" ref="I77:I88" si="3">H77*1.03+1</f>
        <v>6.15</v>
      </c>
    </row>
    <row r="78" spans="1:9">
      <c r="A78" s="31" t="s">
        <v>135</v>
      </c>
      <c r="B78" s="31" t="s">
        <v>136</v>
      </c>
      <c r="C78" s="31" t="s">
        <v>44</v>
      </c>
      <c r="D78" s="31" t="s">
        <v>138</v>
      </c>
      <c r="E78" s="31" t="s">
        <v>43</v>
      </c>
      <c r="F78" s="32">
        <v>105</v>
      </c>
      <c r="G78" s="33">
        <v>2</v>
      </c>
      <c r="H78" s="34">
        <f t="shared" si="2"/>
        <v>5</v>
      </c>
      <c r="I78" s="38">
        <f t="shared" si="3"/>
        <v>6.15</v>
      </c>
    </row>
    <row r="79" spans="1:9">
      <c r="A79" s="31" t="s">
        <v>135</v>
      </c>
      <c r="B79" s="31" t="s">
        <v>136</v>
      </c>
      <c r="C79" s="31" t="s">
        <v>46</v>
      </c>
      <c r="D79" s="31" t="s">
        <v>139</v>
      </c>
      <c r="E79" s="31" t="s">
        <v>43</v>
      </c>
      <c r="F79" s="32">
        <v>105</v>
      </c>
      <c r="G79" s="33">
        <v>2</v>
      </c>
      <c r="H79" s="34">
        <f t="shared" si="2"/>
        <v>5</v>
      </c>
      <c r="I79" s="38">
        <f t="shared" si="3"/>
        <v>6.15</v>
      </c>
    </row>
    <row r="80" spans="1:9">
      <c r="A80" s="31" t="s">
        <v>135</v>
      </c>
      <c r="B80" s="31" t="s">
        <v>136</v>
      </c>
      <c r="C80" s="31" t="s">
        <v>48</v>
      </c>
      <c r="D80" s="31" t="s">
        <v>140</v>
      </c>
      <c r="E80" s="31" t="s">
        <v>43</v>
      </c>
      <c r="F80" s="32">
        <v>105</v>
      </c>
      <c r="G80" s="33">
        <v>2</v>
      </c>
      <c r="H80" s="34">
        <f t="shared" si="2"/>
        <v>5</v>
      </c>
      <c r="I80" s="38">
        <f t="shared" si="3"/>
        <v>6.15</v>
      </c>
    </row>
    <row r="81" spans="1:9">
      <c r="A81" s="31" t="s">
        <v>135</v>
      </c>
      <c r="B81" s="31" t="s">
        <v>141</v>
      </c>
      <c r="C81" s="31" t="s">
        <v>41</v>
      </c>
      <c r="D81" s="31" t="s">
        <v>142</v>
      </c>
      <c r="E81" s="31" t="s">
        <v>43</v>
      </c>
      <c r="F81" s="32">
        <v>120</v>
      </c>
      <c r="G81" s="33">
        <v>2</v>
      </c>
      <c r="H81" s="34">
        <f t="shared" si="2"/>
        <v>5</v>
      </c>
      <c r="I81" s="38">
        <f t="shared" si="3"/>
        <v>6.15</v>
      </c>
    </row>
    <row r="82" spans="1:9">
      <c r="A82" s="31" t="s">
        <v>135</v>
      </c>
      <c r="B82" s="31" t="s">
        <v>141</v>
      </c>
      <c r="C82" s="31" t="s">
        <v>44</v>
      </c>
      <c r="D82" s="31" t="s">
        <v>143</v>
      </c>
      <c r="E82" s="31" t="s">
        <v>43</v>
      </c>
      <c r="F82" s="32">
        <v>120</v>
      </c>
      <c r="G82" s="33">
        <v>2</v>
      </c>
      <c r="H82" s="34">
        <f t="shared" si="2"/>
        <v>5</v>
      </c>
      <c r="I82" s="38">
        <f t="shared" si="3"/>
        <v>6.15</v>
      </c>
    </row>
    <row r="83" spans="1:9">
      <c r="A83" s="31" t="s">
        <v>135</v>
      </c>
      <c r="B83" s="31" t="s">
        <v>141</v>
      </c>
      <c r="C83" s="31" t="s">
        <v>46</v>
      </c>
      <c r="D83" s="31" t="s">
        <v>144</v>
      </c>
      <c r="E83" s="31" t="s">
        <v>43</v>
      </c>
      <c r="F83" s="32">
        <v>120</v>
      </c>
      <c r="G83" s="33">
        <v>2</v>
      </c>
      <c r="H83" s="34">
        <f t="shared" si="2"/>
        <v>5</v>
      </c>
      <c r="I83" s="38">
        <f t="shared" si="3"/>
        <v>6.15</v>
      </c>
    </row>
    <row r="84" spans="1:9">
      <c r="A84" s="31" t="s">
        <v>135</v>
      </c>
      <c r="B84" s="31" t="s">
        <v>141</v>
      </c>
      <c r="C84" s="31" t="s">
        <v>48</v>
      </c>
      <c r="D84" s="31" t="s">
        <v>145</v>
      </c>
      <c r="E84" s="31" t="s">
        <v>43</v>
      </c>
      <c r="F84" s="32">
        <v>120</v>
      </c>
      <c r="G84" s="33">
        <v>2</v>
      </c>
      <c r="H84" s="34">
        <f t="shared" si="2"/>
        <v>5</v>
      </c>
      <c r="I84" s="38">
        <f t="shared" si="3"/>
        <v>6.15</v>
      </c>
    </row>
    <row r="85" spans="1:9">
      <c r="A85" s="39" t="s">
        <v>78</v>
      </c>
      <c r="B85" s="39" t="s">
        <v>146</v>
      </c>
      <c r="C85" s="31" t="s">
        <v>41</v>
      </c>
      <c r="D85" s="43" t="s">
        <v>147</v>
      </c>
      <c r="E85" s="39">
        <v>4</v>
      </c>
      <c r="F85" s="40">
        <v>98</v>
      </c>
      <c r="G85" s="39">
        <v>4</v>
      </c>
      <c r="H85" s="34">
        <f t="shared" si="2"/>
        <v>7</v>
      </c>
      <c r="I85" s="38">
        <f t="shared" si="3"/>
        <v>8.21</v>
      </c>
    </row>
    <row r="86" spans="1:9">
      <c r="A86" s="39" t="s">
        <v>78</v>
      </c>
      <c r="B86" s="39" t="s">
        <v>146</v>
      </c>
      <c r="C86" s="31" t="s">
        <v>44</v>
      </c>
      <c r="D86" s="43" t="s">
        <v>148</v>
      </c>
      <c r="E86" s="39">
        <v>4</v>
      </c>
      <c r="F86" s="40">
        <v>98</v>
      </c>
      <c r="G86" s="39">
        <v>4</v>
      </c>
      <c r="H86" s="34">
        <f t="shared" si="2"/>
        <v>7</v>
      </c>
      <c r="I86" s="38">
        <f t="shared" si="3"/>
        <v>8.21</v>
      </c>
    </row>
    <row r="87" spans="1:9">
      <c r="A87" s="39" t="s">
        <v>78</v>
      </c>
      <c r="B87" s="39" t="s">
        <v>146</v>
      </c>
      <c r="C87" s="31" t="s">
        <v>46</v>
      </c>
      <c r="D87" s="43" t="s">
        <v>149</v>
      </c>
      <c r="E87" s="39">
        <v>4</v>
      </c>
      <c r="F87" s="40">
        <v>98</v>
      </c>
      <c r="G87" s="39">
        <v>4</v>
      </c>
      <c r="H87" s="34">
        <f t="shared" si="2"/>
        <v>7</v>
      </c>
      <c r="I87" s="38">
        <f t="shared" si="3"/>
        <v>8.21</v>
      </c>
    </row>
    <row r="88" spans="1:9">
      <c r="A88" s="39" t="s">
        <v>78</v>
      </c>
      <c r="B88" s="39" t="s">
        <v>146</v>
      </c>
      <c r="C88" s="31" t="s">
        <v>48</v>
      </c>
      <c r="D88" s="43" t="s">
        <v>150</v>
      </c>
      <c r="E88" s="39">
        <v>4</v>
      </c>
      <c r="F88" s="40">
        <v>98</v>
      </c>
      <c r="G88" s="39">
        <v>4</v>
      </c>
      <c r="H88" s="34">
        <f t="shared" si="2"/>
        <v>7</v>
      </c>
      <c r="I88" s="38">
        <f t="shared" si="3"/>
        <v>8.21</v>
      </c>
    </row>
    <row r="89" spans="1:9">
      <c r="A89" s="41"/>
      <c r="B89" s="41"/>
      <c r="C89" s="41"/>
      <c r="D89" s="41"/>
      <c r="E89" s="41"/>
      <c r="F89" s="32"/>
      <c r="G89" s="33"/>
      <c r="H89" s="34">
        <f>SUM(H13:H88)</f>
        <v>460</v>
      </c>
      <c r="I89" s="38">
        <f>SUM(I13:I88)</f>
        <v>549.8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2024-11-25T08:38:02Z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978F7485F69A4C64B1D3630C171FE022_13</vt:lpwstr>
  </property>
</Properties>
</file>