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<sst xmlns="http://schemas.openxmlformats.org/spreadsheetml/2006/main" count="69" uniqueCount="49">
  <si>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</si>
  <si>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</si>
  <si>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</si>
  <si>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陈伟城15080474707福建省福州市仓山区胪夏工业区30-1 福建圆和科技有限公司 中通 73537691207092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</si>
  <si>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</si>
  <si>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</si>
  <si>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</si>
  <si>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</si>
  <si>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</si>
  <si>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</si>
  <si>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</si>
  <si>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</si>
  <si>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</si>
  <si>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</si>
  <si>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</si>
  <si>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</si>
  <si>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</si>
  <si>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</si>
  <si>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</si>
  <si>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</si>
  <si>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</si>
  <si>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</si>
  <si>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</si>
  <si>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</si>
  <si>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</si>
  <si>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P24110462</t>
  </si>
  <si>
    <t xml:space="preserve">21 AULTH09845                                     </t>
  </si>
  <si>
    <t xml:space="preserve">S24110259 </t>
  </si>
  <si>
    <t xml:space="preserve">D8973AX                                                                                             </t>
  </si>
  <si>
    <t>31*23*23</t>
  </si>
  <si>
    <t xml:space="preserve">D8974AX                                                                                             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</si>
  <si>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</si>
  <si>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</si>
  <si>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快递费：8元</t>
  </si>
  <si>
    <t>颜色</t>
  </si>
  <si>
    <t>尺码</t>
  </si>
  <si>
    <t>生产数</t>
  </si>
  <si>
    <t>PO号</t>
  </si>
  <si>
    <t>款号</t>
  </si>
  <si>
    <t>BG123 - BEIGE</t>
  </si>
  <si>
    <t>有价格</t>
  </si>
  <si>
    <r>
      <rPr>
        <b/>
        <sz val="11"/>
        <rFont val="宋体"/>
        <charset val="134"/>
      </rPr>
      <t>其他</t>
    </r>
    <r>
      <rPr>
        <b/>
        <sz val="11"/>
        <rFont val="Calibri"/>
        <charset val="134"/>
      </rPr>
      <t>PO</t>
    </r>
  </si>
  <si>
    <t>D8973AX</t>
  </si>
  <si>
    <t>无价格</t>
  </si>
  <si>
    <t>空白吊牌</t>
  </si>
  <si>
    <t>1465401.1465404.1465405</t>
  </si>
  <si>
    <t>BG26 - BEIGE</t>
  </si>
  <si>
    <t>D8974AX</t>
  </si>
  <si>
    <t>1465150.1465153.1465154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</si>
</sst>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6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" fontId="14" fillId="0" borderId="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/>
    </xf>
    <xf numFmtId="0" fontId="15" fillId="0" borderId="4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5" xfId="0" applyNumberFormat="1" applyFont="1" applyBorder="1" applyAlignment="1">
      <alignment horizontal="center"/>
    </xf>
    <xf numFmtId="0" fontId="14" fillId="0" borderId="6" xfId="0" applyNumberFormat="1" applyFont="1" applyBorder="1" applyAlignment="1">
      <alignment horizontal="center"/>
    </xf>
    <xf numFmtId="0" fontId="14" fillId="0" borderId="7" xfId="0" applyNumberFormat="1" applyFont="1" applyBorder="1" applyAlignment="1">
      <alignment horizont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tabSelected="1" workbookViewId="0">
      <selection activeCell="A14" sqref="A1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45622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61" t="s">
        <v>11</v>
      </c>
      <c r="J6" s="61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62" t="s">
        <v>22</v>
      </c>
      <c r="J7" s="62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4" t="s">
        <v>28</v>
      </c>
      <c r="E8" s="26">
        <v>2720</v>
      </c>
      <c r="F8" s="26"/>
      <c r="G8" s="26">
        <v>2812</v>
      </c>
      <c r="H8" s="26">
        <v>1</v>
      </c>
      <c r="I8" s="26"/>
      <c r="J8" s="26">
        <v>6.7</v>
      </c>
      <c r="K8" s="31" t="s">
        <v>29</v>
      </c>
    </row>
    <row r="9" ht="15" spans="1:11">
      <c r="A9" s="27"/>
      <c r="B9" s="24" t="s">
        <v>26</v>
      </c>
      <c r="C9" s="28"/>
      <c r="D9" s="24" t="s">
        <v>30</v>
      </c>
      <c r="E9" s="26">
        <v>2360</v>
      </c>
      <c r="F9" s="26"/>
      <c r="G9" s="26">
        <v>2441</v>
      </c>
      <c r="H9" s="26"/>
      <c r="I9" s="26"/>
      <c r="J9" s="26"/>
      <c r="K9" s="26"/>
    </row>
    <row r="10" ht="15" spans="1:11">
      <c r="A10" s="27"/>
      <c r="B10" s="24" t="s">
        <v>31</v>
      </c>
      <c r="C10" s="28"/>
      <c r="D10" s="24" t="s">
        <v>28</v>
      </c>
      <c r="E10" s="26">
        <v>432</v>
      </c>
      <c r="F10" s="26"/>
      <c r="G10" s="26">
        <v>445</v>
      </c>
      <c r="H10" s="26"/>
      <c r="I10" s="26"/>
      <c r="J10" s="26"/>
      <c r="K10" s="26"/>
    </row>
    <row r="11" ht="15" spans="1:11">
      <c r="A11" s="29"/>
      <c r="B11" s="24" t="s">
        <v>31</v>
      </c>
      <c r="C11" s="30"/>
      <c r="D11" s="24" t="s">
        <v>30</v>
      </c>
      <c r="E11" s="26">
        <v>400</v>
      </c>
      <c r="F11" s="26"/>
      <c r="G11" s="26">
        <v>412</v>
      </c>
      <c r="H11" s="26"/>
      <c r="I11" s="26"/>
      <c r="J11" s="26"/>
      <c r="K11" s="26"/>
    </row>
    <row r="12" spans="1:11">
      <c r="A12" s="26" t="s">
        <v>32</v>
      </c>
      <c r="B12" s="26"/>
      <c r="C12" s="26"/>
      <c r="D12" s="26"/>
      <c r="E12" s="26">
        <f>SUM(E8:E11)</f>
        <v>5912</v>
      </c>
      <c r="F12" s="26"/>
      <c r="G12" s="26">
        <f>SUM(G8:G11)</f>
        <v>6110</v>
      </c>
      <c r="H12" s="26">
        <f>SUM(H8:H11)</f>
        <v>1</v>
      </c>
      <c r="I12" s="26"/>
      <c r="J12" s="26">
        <f>SUM(J8:J11)</f>
        <v>6.7</v>
      </c>
      <c r="K12" s="26"/>
    </row>
    <row r="14" spans="1:1">
      <c r="A14" s="31" t="s">
        <v>33</v>
      </c>
    </row>
    <row r="17" spans="1:7">
      <c r="A17" s="32" t="s">
        <v>34</v>
      </c>
      <c r="B17" s="32" t="s">
        <v>35</v>
      </c>
      <c r="C17" s="33" t="s">
        <v>18</v>
      </c>
      <c r="D17" s="34" t="s">
        <v>36</v>
      </c>
      <c r="E17" s="32"/>
      <c r="F17" s="32" t="s">
        <v>37</v>
      </c>
      <c r="G17" s="32" t="s">
        <v>38</v>
      </c>
    </row>
    <row r="18" ht="15" spans="1:7">
      <c r="A18" s="35" t="s">
        <v>39</v>
      </c>
      <c r="B18" s="36">
        <v>36</v>
      </c>
      <c r="C18" s="33">
        <v>155</v>
      </c>
      <c r="D18" s="34">
        <f t="shared" ref="D18:D27" si="0">C18*1.03+1</f>
        <v>160.65</v>
      </c>
      <c r="E18" s="37" t="s">
        <v>40</v>
      </c>
      <c r="F18" s="37" t="s">
        <v>41</v>
      </c>
      <c r="G18" s="38" t="s">
        <v>42</v>
      </c>
    </row>
    <row r="19" ht="15" spans="1:7">
      <c r="A19" s="39"/>
      <c r="B19" s="36">
        <v>37</v>
      </c>
      <c r="C19" s="33">
        <v>310</v>
      </c>
      <c r="D19" s="34">
        <f t="shared" si="0"/>
        <v>320.3</v>
      </c>
      <c r="E19" s="40"/>
      <c r="F19" s="40"/>
      <c r="G19" s="41"/>
    </row>
    <row r="20" ht="15" spans="1:7">
      <c r="A20" s="39"/>
      <c r="B20" s="36">
        <v>38</v>
      </c>
      <c r="C20" s="33">
        <v>310</v>
      </c>
      <c r="D20" s="34">
        <f t="shared" si="0"/>
        <v>320.3</v>
      </c>
      <c r="E20" s="40"/>
      <c r="F20" s="40"/>
      <c r="G20" s="41"/>
    </row>
    <row r="21" ht="15" spans="1:7">
      <c r="A21" s="39"/>
      <c r="B21" s="36">
        <v>39</v>
      </c>
      <c r="C21" s="33">
        <v>310</v>
      </c>
      <c r="D21" s="34">
        <f t="shared" si="0"/>
        <v>320.3</v>
      </c>
      <c r="E21" s="40"/>
      <c r="F21" s="40"/>
      <c r="G21" s="41"/>
    </row>
    <row r="22" ht="15" spans="1:7">
      <c r="A22" s="42"/>
      <c r="B22" s="36">
        <v>40</v>
      </c>
      <c r="C22" s="33">
        <v>155</v>
      </c>
      <c r="D22" s="34">
        <f t="shared" si="0"/>
        <v>160.65</v>
      </c>
      <c r="E22" s="43"/>
      <c r="F22" s="43"/>
      <c r="G22" s="41"/>
    </row>
    <row r="23" ht="15" spans="1:7">
      <c r="A23" s="35" t="s">
        <v>39</v>
      </c>
      <c r="B23" s="36">
        <v>36</v>
      </c>
      <c r="C23" s="33">
        <v>185</v>
      </c>
      <c r="D23" s="34">
        <f t="shared" si="0"/>
        <v>191.55</v>
      </c>
      <c r="E23" s="37" t="s">
        <v>43</v>
      </c>
      <c r="F23" s="38">
        <v>1467114</v>
      </c>
      <c r="G23" s="41"/>
    </row>
    <row r="24" ht="15" spans="1:7">
      <c r="A24" s="39"/>
      <c r="B24" s="36">
        <v>37</v>
      </c>
      <c r="C24" s="33">
        <v>370</v>
      </c>
      <c r="D24" s="34">
        <f t="shared" si="0"/>
        <v>382.1</v>
      </c>
      <c r="E24" s="40"/>
      <c r="F24" s="41"/>
      <c r="G24" s="41"/>
    </row>
    <row r="25" ht="15" spans="1:7">
      <c r="A25" s="39"/>
      <c r="B25" s="36">
        <v>38</v>
      </c>
      <c r="C25" s="33">
        <v>370</v>
      </c>
      <c r="D25" s="34">
        <f t="shared" si="0"/>
        <v>382.1</v>
      </c>
      <c r="E25" s="40"/>
      <c r="F25" s="41"/>
      <c r="G25" s="41"/>
    </row>
    <row r="26" ht="15" spans="1:7">
      <c r="A26" s="39"/>
      <c r="B26" s="36">
        <v>39</v>
      </c>
      <c r="C26" s="33">
        <v>370</v>
      </c>
      <c r="D26" s="34">
        <f t="shared" si="0"/>
        <v>382.1</v>
      </c>
      <c r="E26" s="40"/>
      <c r="F26" s="41"/>
      <c r="G26" s="41"/>
    </row>
    <row r="27" ht="15" spans="1:7">
      <c r="A27" s="42"/>
      <c r="B27" s="36">
        <v>40</v>
      </c>
      <c r="C27" s="33">
        <v>185</v>
      </c>
      <c r="D27" s="34">
        <f t="shared" si="0"/>
        <v>191.55</v>
      </c>
      <c r="E27" s="43"/>
      <c r="F27" s="44"/>
      <c r="G27" s="44"/>
    </row>
    <row r="28" spans="1:7">
      <c r="A28" s="32" t="s">
        <v>32</v>
      </c>
      <c r="B28" s="32"/>
      <c r="C28" s="33">
        <f>SUM(C18:C27)</f>
        <v>2720</v>
      </c>
      <c r="D28" s="34">
        <f>SUM(D18:D27)</f>
        <v>2811.6</v>
      </c>
      <c r="E28" s="32"/>
      <c r="F28" s="32"/>
      <c r="G28" s="32"/>
    </row>
    <row r="29" spans="3:4">
      <c r="C29" s="45"/>
      <c r="D29" s="45"/>
    </row>
    <row r="30" spans="3:4">
      <c r="C30" s="45"/>
      <c r="D30" s="45"/>
    </row>
    <row r="31" ht="15" spans="1:7">
      <c r="A31" s="32" t="s">
        <v>44</v>
      </c>
      <c r="B31" s="32"/>
      <c r="C31" s="33">
        <v>432</v>
      </c>
      <c r="D31" s="33">
        <f>C31*1.03</f>
        <v>444.96</v>
      </c>
      <c r="E31" s="36" t="s">
        <v>45</v>
      </c>
      <c r="F31" s="36"/>
      <c r="G31" s="36"/>
    </row>
    <row r="32" spans="3:4">
      <c r="C32" s="45"/>
      <c r="D32" s="45"/>
    </row>
    <row r="33" spans="3:4">
      <c r="C33" s="45"/>
      <c r="D33" s="45"/>
    </row>
    <row r="34" spans="1:7">
      <c r="A34" s="32" t="s">
        <v>34</v>
      </c>
      <c r="B34" s="32" t="s">
        <v>35</v>
      </c>
      <c r="C34" s="33" t="s">
        <v>18</v>
      </c>
      <c r="D34" s="34" t="s">
        <v>36</v>
      </c>
      <c r="E34" s="32"/>
      <c r="F34" s="32" t="s">
        <v>37</v>
      </c>
      <c r="G34" s="32" t="s">
        <v>38</v>
      </c>
    </row>
    <row r="35" ht="15" spans="1:7">
      <c r="A35" s="46" t="s">
        <v>46</v>
      </c>
      <c r="B35" s="47">
        <v>36</v>
      </c>
      <c r="C35" s="48">
        <v>130</v>
      </c>
      <c r="D35" s="34">
        <f t="shared" ref="D35:D44" si="1">C35*1.03+1</f>
        <v>134.9</v>
      </c>
      <c r="E35" s="49" t="s">
        <v>40</v>
      </c>
      <c r="F35" s="49" t="s">
        <v>41</v>
      </c>
      <c r="G35" s="50" t="s">
        <v>47</v>
      </c>
    </row>
    <row r="36" ht="15" spans="1:7">
      <c r="A36" s="51"/>
      <c r="B36" s="47">
        <v>37</v>
      </c>
      <c r="C36" s="48">
        <v>260</v>
      </c>
      <c r="D36" s="34">
        <f t="shared" si="1"/>
        <v>268.8</v>
      </c>
      <c r="E36" s="52"/>
      <c r="F36" s="52"/>
      <c r="G36" s="53"/>
    </row>
    <row r="37" ht="15" spans="1:7">
      <c r="A37" s="51"/>
      <c r="B37" s="47">
        <v>38</v>
      </c>
      <c r="C37" s="48">
        <v>260</v>
      </c>
      <c r="D37" s="34">
        <f t="shared" si="1"/>
        <v>268.8</v>
      </c>
      <c r="E37" s="52"/>
      <c r="F37" s="52"/>
      <c r="G37" s="53"/>
    </row>
    <row r="38" ht="15" spans="1:7">
      <c r="A38" s="51"/>
      <c r="B38" s="47">
        <v>39</v>
      </c>
      <c r="C38" s="48">
        <v>260</v>
      </c>
      <c r="D38" s="34">
        <f t="shared" si="1"/>
        <v>268.8</v>
      </c>
      <c r="E38" s="52"/>
      <c r="F38" s="52"/>
      <c r="G38" s="53"/>
    </row>
    <row r="39" ht="15" spans="1:7">
      <c r="A39" s="54"/>
      <c r="B39" s="47">
        <v>40</v>
      </c>
      <c r="C39" s="48">
        <v>130</v>
      </c>
      <c r="D39" s="34">
        <f t="shared" si="1"/>
        <v>134.9</v>
      </c>
      <c r="E39" s="55"/>
      <c r="F39" s="55"/>
      <c r="G39" s="53"/>
    </row>
    <row r="40" ht="15" spans="1:7">
      <c r="A40" s="46" t="s">
        <v>46</v>
      </c>
      <c r="B40" s="47">
        <v>36</v>
      </c>
      <c r="C40" s="48">
        <v>165</v>
      </c>
      <c r="D40" s="34">
        <f t="shared" si="1"/>
        <v>170.95</v>
      </c>
      <c r="E40" s="49" t="s">
        <v>43</v>
      </c>
      <c r="F40" s="50">
        <v>1465429</v>
      </c>
      <c r="G40" s="53"/>
    </row>
    <row r="41" ht="15" spans="1:7">
      <c r="A41" s="51"/>
      <c r="B41" s="47">
        <v>37</v>
      </c>
      <c r="C41" s="48">
        <v>330</v>
      </c>
      <c r="D41" s="34">
        <f t="shared" si="1"/>
        <v>340.9</v>
      </c>
      <c r="E41" s="52"/>
      <c r="F41" s="53"/>
      <c r="G41" s="53"/>
    </row>
    <row r="42" ht="15" spans="1:7">
      <c r="A42" s="51"/>
      <c r="B42" s="47">
        <v>38</v>
      </c>
      <c r="C42" s="48">
        <v>330</v>
      </c>
      <c r="D42" s="34">
        <f t="shared" si="1"/>
        <v>340.9</v>
      </c>
      <c r="E42" s="52"/>
      <c r="F42" s="53"/>
      <c r="G42" s="53"/>
    </row>
    <row r="43" ht="15" spans="1:7">
      <c r="A43" s="51"/>
      <c r="B43" s="47">
        <v>39</v>
      </c>
      <c r="C43" s="48">
        <v>330</v>
      </c>
      <c r="D43" s="34">
        <f t="shared" si="1"/>
        <v>340.9</v>
      </c>
      <c r="E43" s="52"/>
      <c r="F43" s="53"/>
      <c r="G43" s="53"/>
    </row>
    <row r="44" ht="15" spans="1:7">
      <c r="A44" s="54"/>
      <c r="B44" s="47">
        <v>40</v>
      </c>
      <c r="C44" s="48">
        <v>165</v>
      </c>
      <c r="D44" s="34">
        <f t="shared" si="1"/>
        <v>170.95</v>
      </c>
      <c r="E44" s="55"/>
      <c r="F44" s="56"/>
      <c r="G44" s="56"/>
    </row>
    <row r="45" spans="1:7">
      <c r="A45" s="57" t="s">
        <v>32</v>
      </c>
      <c r="B45" s="57"/>
      <c r="C45" s="48">
        <f>SUM(C35:C44)</f>
        <v>2360</v>
      </c>
      <c r="D45" s="34">
        <f>SUM(D35:D44)</f>
        <v>2440.8</v>
      </c>
      <c r="E45" s="57"/>
      <c r="F45" s="57"/>
      <c r="G45" s="57"/>
    </row>
    <row r="46" spans="3:4">
      <c r="C46" s="45"/>
      <c r="D46" s="45"/>
    </row>
    <row r="47" spans="3:4">
      <c r="C47" s="45"/>
      <c r="D47" s="45"/>
    </row>
    <row r="48" ht="15" spans="1:7">
      <c r="A48" s="57" t="s">
        <v>44</v>
      </c>
      <c r="B48" s="57"/>
      <c r="C48" s="48">
        <v>400</v>
      </c>
      <c r="D48" s="48">
        <f>C48*1.03</f>
        <v>412</v>
      </c>
      <c r="E48" s="58" t="s">
        <v>48</v>
      </c>
      <c r="F48" s="59"/>
      <c r="G48" s="60"/>
    </row>
  </sheetData>
  <mergeCells count="26">
    <mergeCell ref="A1:K1"/>
    <mergeCell ref="A2:D2"/>
    <mergeCell ref="E2:K2"/>
    <mergeCell ref="E31:G31"/>
    <mergeCell ref="E48:G48"/>
    <mergeCell ref="A8:A11"/>
    <mergeCell ref="A18:A22"/>
    <mergeCell ref="A23:A27"/>
    <mergeCell ref="A35:A39"/>
    <mergeCell ref="A40:A44"/>
    <mergeCell ref="C8:C11"/>
    <mergeCell ref="E18:E22"/>
    <mergeCell ref="E23:E27"/>
    <mergeCell ref="E35:E39"/>
    <mergeCell ref="E40:E44"/>
    <mergeCell ref="F18:F22"/>
    <mergeCell ref="F23:F27"/>
    <mergeCell ref="F35:F39"/>
    <mergeCell ref="F40:F44"/>
    <mergeCell ref="G18:G27"/>
    <mergeCell ref="G35:G44"/>
    <mergeCell ref="H8:H11"/>
    <mergeCell ref="J8:J11"/>
    <mergeCell ref="K8:K11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2024-11-27T01:29:45Z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05F32256686844EAAA5FD4CD868AD269_13</vt:lpwstr>
  </property>
</Properties>
</file>