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<sst xmlns="http://schemas.openxmlformats.org/spreadsheetml/2006/main" count="55" uniqueCount="46">
  <si>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</si>
  <si>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</si>
  <si>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</si>
  <si>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小廖 15759767157晋江市内坑镇黄塘村康庄路58号奇秀鞋业晋江奇秀鞋业有限公司 中通73537691649977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</si>
  <si>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</si>
  <si>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</si>
  <si>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</si>
  <si>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</si>
  <si>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</si>
  <si>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</si>
  <si>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</si>
  <si>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</si>
  <si>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</si>
  <si>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</si>
  <si>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</si>
  <si>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</si>
  <si>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</si>
  <si>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</si>
  <si>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</si>
  <si>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</si>
  <si>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</si>
  <si>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</si>
  <si>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</si>
  <si>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</si>
  <si>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</si>
  <si>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P24110483</t>
  </si>
  <si>
    <t xml:space="preserve">21 AULTH09845                                     </t>
  </si>
  <si>
    <t xml:space="preserve">S24110293 </t>
  </si>
  <si>
    <t xml:space="preserve">D8084AX                                                                                             </t>
  </si>
  <si>
    <t>31*23*23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</si>
  <si>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</si>
  <si>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</si>
  <si>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快递费：8元</t>
  </si>
  <si>
    <t>颜色</t>
  </si>
  <si>
    <t>尺码</t>
  </si>
  <si>
    <t>生产数</t>
  </si>
  <si>
    <t>PO号</t>
  </si>
  <si>
    <t>款号</t>
  </si>
  <si>
    <t>BK26 - BLACK</t>
  </si>
  <si>
    <t>无价格</t>
  </si>
  <si>
    <t>D8084AX</t>
  </si>
  <si>
    <t>有价格</t>
  </si>
  <si>
    <r>
      <rPr>
        <b/>
        <sz val="11"/>
        <rFont val="宋体"/>
        <charset val="134"/>
      </rPr>
      <t>其他</t>
    </r>
    <r>
      <rPr>
        <b/>
        <sz val="11"/>
        <rFont val="Calibri"/>
        <charset val="134"/>
      </rPr>
      <t>PO</t>
    </r>
  </si>
  <si>
    <t>KH3 - Khaki</t>
  </si>
  <si>
    <t>空白吊牌</t>
  </si>
  <si>
    <t>1449723.1449727.1449721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</si>
</sst>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5" t="s">
        <v>11</v>
      </c>
      <c r="J6" s="45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6" t="s">
        <v>22</v>
      </c>
      <c r="J7" s="46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4">
        <v>3560</v>
      </c>
      <c r="F8" s="26"/>
      <c r="G8" s="26">
        <v>3687</v>
      </c>
      <c r="H8" s="26">
        <v>1</v>
      </c>
      <c r="I8" s="26"/>
      <c r="J8" s="26">
        <v>4.8</v>
      </c>
      <c r="K8" s="29" t="s">
        <v>29</v>
      </c>
    </row>
    <row r="9" ht="15" spans="1:11">
      <c r="A9" s="27"/>
      <c r="B9" s="24" t="s">
        <v>30</v>
      </c>
      <c r="C9" s="28"/>
      <c r="D9" s="24" t="s">
        <v>28</v>
      </c>
      <c r="E9" s="24">
        <v>592</v>
      </c>
      <c r="F9" s="26"/>
      <c r="G9" s="26">
        <v>610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4152</v>
      </c>
      <c r="F10" s="26"/>
      <c r="G10" s="26">
        <f>SUM(G8:G9)</f>
        <v>4297</v>
      </c>
      <c r="H10" s="26">
        <f>SUM(H8:H9)</f>
        <v>1</v>
      </c>
      <c r="I10" s="26"/>
      <c r="J10" s="26">
        <f>SUM(J8:J9)</f>
        <v>4.8</v>
      </c>
      <c r="K10" s="26"/>
    </row>
    <row r="12" spans="1:1">
      <c r="A12" s="29" t="s">
        <v>32</v>
      </c>
    </row>
    <row r="15" spans="1:7">
      <c r="A15" s="30" t="s">
        <v>33</v>
      </c>
      <c r="B15" s="30" t="s">
        <v>34</v>
      </c>
      <c r="C15" s="31" t="s">
        <v>18</v>
      </c>
      <c r="D15" s="32" t="s">
        <v>35</v>
      </c>
      <c r="E15" s="30"/>
      <c r="F15" s="30" t="s">
        <v>36</v>
      </c>
      <c r="G15" s="30" t="s">
        <v>37</v>
      </c>
    </row>
    <row r="16" ht="15" spans="1:7">
      <c r="A16" s="33" t="s">
        <v>38</v>
      </c>
      <c r="B16" s="34">
        <v>40</v>
      </c>
      <c r="C16" s="31">
        <v>117</v>
      </c>
      <c r="D16" s="32">
        <f t="shared" ref="D16:D35" si="0">C16*1.03+1</f>
        <v>121.51</v>
      </c>
      <c r="E16" s="35" t="s">
        <v>39</v>
      </c>
      <c r="F16" s="33">
        <v>1452488</v>
      </c>
      <c r="G16" s="33" t="s">
        <v>40</v>
      </c>
    </row>
    <row r="17" ht="15" spans="1:7">
      <c r="A17" s="36"/>
      <c r="B17" s="34">
        <v>41</v>
      </c>
      <c r="C17" s="31">
        <v>234</v>
      </c>
      <c r="D17" s="32">
        <f t="shared" si="0"/>
        <v>242.02</v>
      </c>
      <c r="E17" s="37"/>
      <c r="F17" s="36"/>
      <c r="G17" s="36"/>
    </row>
    <row r="18" ht="15" spans="1:7">
      <c r="A18" s="36"/>
      <c r="B18" s="34">
        <v>42</v>
      </c>
      <c r="C18" s="31">
        <v>234</v>
      </c>
      <c r="D18" s="32">
        <f t="shared" si="0"/>
        <v>242.02</v>
      </c>
      <c r="E18" s="37"/>
      <c r="F18" s="36"/>
      <c r="G18" s="36"/>
    </row>
    <row r="19" ht="15" spans="1:7">
      <c r="A19" s="36"/>
      <c r="B19" s="34">
        <v>43</v>
      </c>
      <c r="C19" s="31">
        <v>234</v>
      </c>
      <c r="D19" s="32">
        <f t="shared" si="0"/>
        <v>242.02</v>
      </c>
      <c r="E19" s="37"/>
      <c r="F19" s="36"/>
      <c r="G19" s="36"/>
    </row>
    <row r="20" ht="15" spans="1:7">
      <c r="A20" s="38"/>
      <c r="B20" s="34">
        <v>44</v>
      </c>
      <c r="C20" s="31">
        <v>117</v>
      </c>
      <c r="D20" s="32">
        <f t="shared" si="0"/>
        <v>121.51</v>
      </c>
      <c r="E20" s="39"/>
      <c r="F20" s="38"/>
      <c r="G20" s="36"/>
    </row>
    <row r="21" ht="15" spans="1:7">
      <c r="A21" s="33" t="s">
        <v>38</v>
      </c>
      <c r="B21" s="34">
        <v>40</v>
      </c>
      <c r="C21" s="31">
        <v>117</v>
      </c>
      <c r="D21" s="32">
        <f t="shared" si="0"/>
        <v>121.51</v>
      </c>
      <c r="E21" s="35" t="s">
        <v>41</v>
      </c>
      <c r="F21" s="35" t="s">
        <v>42</v>
      </c>
      <c r="G21" s="36"/>
    </row>
    <row r="22" ht="15" spans="1:7">
      <c r="A22" s="36"/>
      <c r="B22" s="34">
        <v>41</v>
      </c>
      <c r="C22" s="31">
        <v>234</v>
      </c>
      <c r="D22" s="32">
        <f t="shared" si="0"/>
        <v>242.02</v>
      </c>
      <c r="E22" s="37"/>
      <c r="F22" s="37"/>
      <c r="G22" s="36"/>
    </row>
    <row r="23" ht="15" spans="1:7">
      <c r="A23" s="36"/>
      <c r="B23" s="34">
        <v>42</v>
      </c>
      <c r="C23" s="31">
        <v>234</v>
      </c>
      <c r="D23" s="32">
        <f t="shared" si="0"/>
        <v>242.02</v>
      </c>
      <c r="E23" s="37"/>
      <c r="F23" s="37"/>
      <c r="G23" s="36"/>
    </row>
    <row r="24" ht="15" spans="1:7">
      <c r="A24" s="36"/>
      <c r="B24" s="34">
        <v>43</v>
      </c>
      <c r="C24" s="31">
        <v>234</v>
      </c>
      <c r="D24" s="32">
        <f t="shared" si="0"/>
        <v>242.02</v>
      </c>
      <c r="E24" s="37"/>
      <c r="F24" s="37"/>
      <c r="G24" s="36"/>
    </row>
    <row r="25" ht="15" spans="1:7">
      <c r="A25" s="38"/>
      <c r="B25" s="34">
        <v>44</v>
      </c>
      <c r="C25" s="31">
        <v>117</v>
      </c>
      <c r="D25" s="32">
        <f t="shared" si="0"/>
        <v>121.51</v>
      </c>
      <c r="E25" s="39"/>
      <c r="F25" s="39"/>
      <c r="G25" s="36"/>
    </row>
    <row r="26" ht="15" spans="1:7">
      <c r="A26" s="33" t="s">
        <v>43</v>
      </c>
      <c r="B26" s="34">
        <v>40</v>
      </c>
      <c r="C26" s="31">
        <v>106</v>
      </c>
      <c r="D26" s="32">
        <f t="shared" si="0"/>
        <v>110.18</v>
      </c>
      <c r="E26" s="35" t="s">
        <v>39</v>
      </c>
      <c r="F26" s="33">
        <v>1452488</v>
      </c>
      <c r="G26" s="36"/>
    </row>
    <row r="27" ht="15" spans="1:7">
      <c r="A27" s="36"/>
      <c r="B27" s="34">
        <v>41</v>
      </c>
      <c r="C27" s="31">
        <v>212</v>
      </c>
      <c r="D27" s="32">
        <f t="shared" si="0"/>
        <v>219.36</v>
      </c>
      <c r="E27" s="37"/>
      <c r="F27" s="36"/>
      <c r="G27" s="36"/>
    </row>
    <row r="28" ht="15" spans="1:7">
      <c r="A28" s="36"/>
      <c r="B28" s="34">
        <v>42</v>
      </c>
      <c r="C28" s="31">
        <v>212</v>
      </c>
      <c r="D28" s="32">
        <f t="shared" si="0"/>
        <v>219.36</v>
      </c>
      <c r="E28" s="37"/>
      <c r="F28" s="36"/>
      <c r="G28" s="36"/>
    </row>
    <row r="29" ht="15" spans="1:7">
      <c r="A29" s="36"/>
      <c r="B29" s="34">
        <v>43</v>
      </c>
      <c r="C29" s="31">
        <v>212</v>
      </c>
      <c r="D29" s="32">
        <f t="shared" si="0"/>
        <v>219.36</v>
      </c>
      <c r="E29" s="37"/>
      <c r="F29" s="36"/>
      <c r="G29" s="36"/>
    </row>
    <row r="30" ht="15" spans="1:7">
      <c r="A30" s="38"/>
      <c r="B30" s="34">
        <v>44</v>
      </c>
      <c r="C30" s="31">
        <v>106</v>
      </c>
      <c r="D30" s="32">
        <f t="shared" si="0"/>
        <v>110.18</v>
      </c>
      <c r="E30" s="39"/>
      <c r="F30" s="38"/>
      <c r="G30" s="36"/>
    </row>
    <row r="31" ht="15" spans="1:7">
      <c r="A31" s="33" t="s">
        <v>43</v>
      </c>
      <c r="B31" s="34">
        <v>40</v>
      </c>
      <c r="C31" s="31">
        <v>105</v>
      </c>
      <c r="D31" s="32">
        <f t="shared" si="0"/>
        <v>109.15</v>
      </c>
      <c r="E31" s="35" t="s">
        <v>41</v>
      </c>
      <c r="F31" s="35" t="s">
        <v>42</v>
      </c>
      <c r="G31" s="36"/>
    </row>
    <row r="32" ht="15" spans="1:7">
      <c r="A32" s="36"/>
      <c r="B32" s="34">
        <v>41</v>
      </c>
      <c r="C32" s="31">
        <v>210</v>
      </c>
      <c r="D32" s="32">
        <f t="shared" si="0"/>
        <v>217.3</v>
      </c>
      <c r="E32" s="37"/>
      <c r="F32" s="37"/>
      <c r="G32" s="36"/>
    </row>
    <row r="33" ht="15" spans="1:7">
      <c r="A33" s="36"/>
      <c r="B33" s="34">
        <v>42</v>
      </c>
      <c r="C33" s="31">
        <v>210</v>
      </c>
      <c r="D33" s="32">
        <f t="shared" si="0"/>
        <v>217.3</v>
      </c>
      <c r="E33" s="37"/>
      <c r="F33" s="37"/>
      <c r="G33" s="36"/>
    </row>
    <row r="34" ht="15" spans="1:7">
      <c r="A34" s="36"/>
      <c r="B34" s="34">
        <v>43</v>
      </c>
      <c r="C34" s="31">
        <v>210</v>
      </c>
      <c r="D34" s="32">
        <f t="shared" si="0"/>
        <v>217.3</v>
      </c>
      <c r="E34" s="37"/>
      <c r="F34" s="37"/>
      <c r="G34" s="36"/>
    </row>
    <row r="35" ht="15" spans="1:7">
      <c r="A35" s="38"/>
      <c r="B35" s="34">
        <v>44</v>
      </c>
      <c r="C35" s="31">
        <v>105</v>
      </c>
      <c r="D35" s="32">
        <f t="shared" si="0"/>
        <v>109.15</v>
      </c>
      <c r="E35" s="39"/>
      <c r="F35" s="39"/>
      <c r="G35" s="38"/>
    </row>
    <row r="36" spans="1:7">
      <c r="A36" s="30" t="s">
        <v>31</v>
      </c>
      <c r="B36" s="30"/>
      <c r="C36" s="31">
        <f>SUM(C16:C35)</f>
        <v>3560</v>
      </c>
      <c r="D36" s="32">
        <f>SUM(D16:D35)</f>
        <v>3686.8</v>
      </c>
      <c r="E36" s="30"/>
      <c r="F36" s="30"/>
      <c r="G36" s="30"/>
    </row>
    <row r="37" spans="3:7">
      <c r="C37" s="40"/>
      <c r="D37" s="40"/>
      <c r="E37" s="41"/>
      <c r="F37" s="41"/>
      <c r="G37" s="41"/>
    </row>
    <row r="38" spans="3:7">
      <c r="C38" s="40"/>
      <c r="D38" s="40"/>
      <c r="E38" s="41"/>
      <c r="F38" s="41"/>
      <c r="G38" s="41"/>
    </row>
    <row r="39" ht="15" spans="1:7">
      <c r="A39" s="42" t="s">
        <v>44</v>
      </c>
      <c r="B39" s="42"/>
      <c r="C39" s="43">
        <v>592</v>
      </c>
      <c r="D39" s="43">
        <f>C39*1.03</f>
        <v>609.76</v>
      </c>
      <c r="E39" s="44" t="s">
        <v>45</v>
      </c>
      <c r="F39" s="44"/>
      <c r="G39" s="44"/>
    </row>
  </sheetData>
  <mergeCells count="24">
    <mergeCell ref="A1:K1"/>
    <mergeCell ref="A2:D2"/>
    <mergeCell ref="E2:K2"/>
    <mergeCell ref="E39:G39"/>
    <mergeCell ref="A8:A9"/>
    <mergeCell ref="A16:A20"/>
    <mergeCell ref="A21:A25"/>
    <mergeCell ref="A26:A30"/>
    <mergeCell ref="A31:A35"/>
    <mergeCell ref="C8:C9"/>
    <mergeCell ref="E16:E20"/>
    <mergeCell ref="E21:E25"/>
    <mergeCell ref="E26:E30"/>
    <mergeCell ref="E31:E35"/>
    <mergeCell ref="F16:F20"/>
    <mergeCell ref="F21:F25"/>
    <mergeCell ref="F26:F30"/>
    <mergeCell ref="F31:F35"/>
    <mergeCell ref="G16:G3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D3975B631A3B42ED9EE93CA1D2C74C17_13</vt:lpwstr>
  </property>
</Properties>
</file>