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<sst xmlns="http://schemas.openxmlformats.org/spreadsheetml/2006/main" count="109" uniqueCount="58">
  <si>
    <t>（Relay Packaging Group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</si>
  <si>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</si>
  <si>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</si>
  <si>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上海天烁货运代理有限公司上海市浦东新区港城路2386号电话：13611861629/15312890001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</si>
  <si>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</si>
  <si>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</si>
  <si>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</si>
  <si>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</si>
  <si>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</si>
  <si>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</si>
  <si>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</si>
  <si>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</si>
  <si>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</si>
  <si>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</si>
  <si>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</si>
  <si>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</si>
  <si>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</si>
  <si>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</si>
  <si>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</si>
  <si>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</si>
  <si>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</si>
  <si>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</si>
  <si>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</si>
  <si>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</si>
  <si>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</si>
  <si>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P24110636</t>
  </si>
  <si>
    <t xml:space="preserve">21 AULTH09845                                     </t>
  </si>
  <si>
    <t xml:space="preserve">S24110373 </t>
  </si>
  <si>
    <t xml:space="preserve">C1826AX                                                                                             </t>
  </si>
  <si>
    <t>34*22*25</t>
  </si>
  <si>
    <t>空白吊牌</t>
  </si>
  <si>
    <t xml:space="preserve">23_AULBM10994                                     </t>
  </si>
  <si>
    <t>45*33*16</t>
  </si>
  <si>
    <t xml:space="preserve">21_AULBM09964                                     </t>
  </si>
  <si>
    <t xml:space="preserve">21 AULBM09506                                     </t>
  </si>
  <si>
    <t>45*33*20</t>
  </si>
  <si>
    <t xml:space="preserve">21 AULBM10015                                     </t>
  </si>
  <si>
    <t xml:space="preserve">21_AULBM09925                                     </t>
  </si>
  <si>
    <t>总计</t>
  </si>
  <si>
    <t>颜色</t>
  </si>
  <si>
    <t>尺码</t>
  </si>
  <si>
    <t>生产数</t>
  </si>
  <si>
    <t>尺码段</t>
  </si>
  <si>
    <t>PO号</t>
  </si>
  <si>
    <t>款号</t>
  </si>
  <si>
    <t>BG106 - BEIGE</t>
  </si>
  <si>
    <t>无40</t>
  </si>
  <si>
    <t>无价格</t>
  </si>
  <si>
    <t>C1826AX</t>
  </si>
  <si>
    <r>
      <rPr>
        <b/>
        <sz val="11"/>
        <rFont val="宋体"/>
        <charset val="134"/>
      </rPr>
      <t>无</t>
    </r>
    <r>
      <rPr>
        <b/>
        <sz val="11"/>
        <rFont val="Calibri"/>
        <charset val="134"/>
      </rPr>
      <t>28</t>
    </r>
  </si>
  <si>
    <t>有价格</t>
  </si>
  <si>
    <r>
      <rPr>
        <b/>
        <sz val="11"/>
        <rFont val="Calibri"/>
        <charset val="134"/>
      </rPr>
      <t>1490118</t>
    </r>
    <r>
      <rPr>
        <b/>
        <sz val="11"/>
        <rFont val="宋体"/>
        <charset val="134"/>
      </rPr>
      <t>、</t>
    </r>
    <r>
      <rPr>
        <b/>
        <sz val="11"/>
        <rFont val="Calibri"/>
        <charset val="134"/>
      </rPr>
      <t>1490119</t>
    </r>
    <r>
      <rPr>
        <b/>
        <sz val="11"/>
        <rFont val="宋体"/>
        <charset val="134"/>
      </rPr>
      <t>、</t>
    </r>
    <r>
      <rPr>
        <b/>
        <sz val="11"/>
        <rFont val="Calibri"/>
        <charset val="134"/>
      </rPr>
      <t>1490131</t>
    </r>
    <r>
      <rPr>
        <b/>
        <sz val="11"/>
        <rFont val="宋体"/>
        <charset val="134"/>
      </rPr>
      <t>、</t>
    </r>
    <r>
      <rPr>
        <b/>
        <sz val="11"/>
        <rFont val="Calibri"/>
        <charset val="134"/>
      </rPr>
      <t>1490120</t>
    </r>
  </si>
  <si>
    <r>
      <rPr>
        <b/>
        <sz val="11"/>
        <rFont val="宋体"/>
        <charset val="134"/>
      </rPr>
      <t>无</t>
    </r>
    <r>
      <rPr>
        <b/>
        <sz val="11"/>
        <rFont val="Calibri"/>
        <charset val="134"/>
      </rPr>
      <t>38 40</t>
    </r>
  </si>
  <si>
    <r>
      <rPr>
        <b/>
        <sz val="11"/>
        <rFont val="宋体"/>
        <charset val="134"/>
      </rPr>
      <t>无</t>
    </r>
    <r>
      <rPr>
        <b/>
        <sz val="11"/>
        <rFont val="Calibri"/>
        <charset val="134"/>
      </rPr>
      <t>40</t>
    </r>
  </si>
  <si>
    <r>
      <rPr>
        <b/>
        <sz val="11"/>
        <rFont val="Calibri"/>
        <charset val="134"/>
      </rPr>
      <t>1490109</t>
    </r>
    <r>
      <rPr>
        <b/>
        <sz val="11"/>
        <rFont val="宋体"/>
        <charset val="134"/>
      </rPr>
      <t>、</t>
    </r>
    <r>
      <rPr>
        <b/>
        <sz val="11"/>
        <rFont val="Calibri"/>
        <charset val="134"/>
      </rPr>
      <t>1490110</t>
    </r>
    <r>
      <rPr>
        <b/>
        <sz val="11"/>
        <rFont val="宋体"/>
        <charset val="134"/>
      </rPr>
      <t>、</t>
    </r>
    <r>
      <rPr>
        <b/>
        <sz val="11"/>
        <rFont val="Calibri"/>
        <charset val="134"/>
      </rPr>
      <t>1490111</t>
    </r>
    <r>
      <rPr>
        <b/>
        <sz val="11"/>
        <rFont val="宋体"/>
        <charset val="134"/>
      </rPr>
      <t>、</t>
    </r>
    <r>
      <rPr>
        <b/>
        <sz val="11"/>
        <rFont val="Calibri"/>
        <charset val="134"/>
      </rPr>
      <t>1490112</t>
    </r>
    <r>
      <rPr>
        <b/>
        <sz val="11"/>
        <rFont val="宋体"/>
        <charset val="134"/>
      </rPr>
      <t>、</t>
    </r>
    <r>
      <rPr>
        <b/>
        <sz val="11"/>
        <rFont val="Calibri"/>
        <charset val="134"/>
      </rPr>
      <t>1490113</t>
    </r>
    <r>
      <rPr>
        <b/>
        <sz val="11"/>
        <rFont val="宋体"/>
        <charset val="134"/>
      </rPr>
      <t>、</t>
    </r>
    <r>
      <rPr>
        <b/>
        <sz val="11"/>
        <rFont val="Calibri"/>
        <charset val="134"/>
      </rPr>
      <t>1490114</t>
    </r>
    <r>
      <rPr>
        <b/>
        <sz val="11"/>
        <rFont val="宋体"/>
        <charset val="134"/>
      </rPr>
      <t>、</t>
    </r>
    <r>
      <rPr>
        <b/>
        <sz val="11"/>
        <rFont val="Calibri"/>
        <charset val="134"/>
      </rPr>
      <t>1490115</t>
    </r>
    <r>
      <rPr>
        <b/>
        <sz val="11"/>
        <rFont val="宋体"/>
        <charset val="134"/>
      </rPr>
      <t>、</t>
    </r>
    <r>
      <rPr>
        <b/>
        <sz val="11"/>
        <rFont val="Calibri"/>
        <charset val="134"/>
      </rPr>
      <t>1490116</t>
    </r>
    <r>
      <rPr>
        <b/>
        <sz val="11"/>
        <rFont val="宋体"/>
        <charset val="134"/>
      </rPr>
      <t>、</t>
    </r>
    <r>
      <rPr>
        <b/>
        <sz val="11"/>
        <rFont val="Calibri"/>
        <charset val="134"/>
      </rPr>
      <t>1490117</t>
    </r>
    <r>
      <rPr>
        <b/>
        <sz val="11"/>
        <rFont val="宋体"/>
        <charset val="134"/>
      </rPr>
      <t>、</t>
    </r>
    <r>
      <rPr>
        <b/>
        <sz val="11"/>
        <rFont val="Calibri"/>
        <charset val="134"/>
      </rPr>
      <t>1490107</t>
    </r>
    <r>
      <rPr>
        <b/>
        <sz val="11"/>
        <rFont val="宋体"/>
        <charset val="134"/>
      </rPr>
      <t>、</t>
    </r>
    <r>
      <rPr>
        <b/>
        <sz val="11"/>
        <rFont val="Calibri"/>
        <charset val="134"/>
      </rPr>
      <t>1490108</t>
    </r>
  </si>
  <si>
    <t>IN247 - LT.INDIGO</t>
  </si>
  <si>
    <t>KH433 - Khaki</t>
  </si>
  <si>
    <t>WT32 - OFF WHITE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</si>
</sst>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177" fontId="0" fillId="0" borderId="0" xfId="0" applyNumberForma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4"/>
  <sheetViews>
    <sheetView tabSelected="1" workbookViewId="0">
      <selection activeCell="K15" sqref="A1:K15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11" max="11" width="14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1"/>
      <c r="I1" s="2"/>
      <c r="J1" s="2"/>
      <c r="K1" s="2"/>
    </row>
    <row r="2" ht="15" spans="1:11">
      <c r="A2" s="4" t="s">
        <v>1</v>
      </c>
      <c r="B2" s="4"/>
      <c r="C2" s="4"/>
      <c r="D2" s="4"/>
      <c r="E2" s="5">
        <v>45623</v>
      </c>
      <c r="F2" s="5"/>
      <c r="G2" s="5"/>
      <c r="H2" s="5"/>
      <c r="I2" s="5"/>
      <c r="J2" s="5"/>
      <c r="K2" s="5"/>
    </row>
    <row r="3" spans="1:11">
      <c r="A3" s="6" t="s">
        <v>2</v>
      </c>
      <c r="B3" s="7"/>
      <c r="C3" s="7"/>
      <c r="D3" s="7"/>
      <c r="E3" s="8" t="s">
        <v>3</v>
      </c>
      <c r="F3" s="9"/>
      <c r="G3" s="9"/>
      <c r="H3" s="9"/>
      <c r="I3" s="9"/>
      <c r="J3" s="9"/>
      <c r="K3" s="9"/>
    </row>
    <row r="4" spans="1:11">
      <c r="A4" s="7"/>
      <c r="B4" s="7"/>
      <c r="C4" s="7"/>
      <c r="D4" s="7"/>
      <c r="E4" s="9"/>
      <c r="F4" s="9"/>
      <c r="G4" s="9"/>
      <c r="H4" s="9"/>
      <c r="I4" s="9"/>
      <c r="J4" s="9"/>
      <c r="K4" s="9"/>
    </row>
    <row r="5" ht="15" spans="1:11">
      <c r="A5" s="4"/>
      <c r="B5" s="4"/>
      <c r="C5" s="4"/>
      <c r="D5" s="10"/>
      <c r="E5" s="11"/>
      <c r="F5" s="12"/>
      <c r="G5" s="11"/>
      <c r="H5" s="11"/>
      <c r="I5" s="11"/>
      <c r="J5" s="11"/>
      <c r="K5" s="11"/>
    </row>
    <row r="6" ht="25.5" spans="1:11">
      <c r="A6" s="13" t="s">
        <v>4</v>
      </c>
      <c r="B6" s="14" t="s">
        <v>5</v>
      </c>
      <c r="C6" s="15" t="s">
        <v>6</v>
      </c>
      <c r="D6" s="15" t="s">
        <v>6</v>
      </c>
      <c r="E6" s="16" t="s">
        <v>7</v>
      </c>
      <c r="F6" s="16" t="s">
        <v>8</v>
      </c>
      <c r="G6" s="16" t="s">
        <v>9</v>
      </c>
      <c r="H6" s="15" t="s">
        <v>10</v>
      </c>
      <c r="I6" s="40" t="s">
        <v>11</v>
      </c>
      <c r="J6" s="40" t="s">
        <v>12</v>
      </c>
      <c r="K6" s="14" t="s">
        <v>13</v>
      </c>
    </row>
    <row r="7" ht="24.75" spans="1:11">
      <c r="A7" s="17" t="s">
        <v>14</v>
      </c>
      <c r="B7" s="18" t="s">
        <v>15</v>
      </c>
      <c r="C7" s="19" t="s">
        <v>16</v>
      </c>
      <c r="D7" s="20" t="s">
        <v>17</v>
      </c>
      <c r="E7" s="21" t="s">
        <v>18</v>
      </c>
      <c r="F7" s="21" t="s">
        <v>19</v>
      </c>
      <c r="G7" s="21" t="s">
        <v>20</v>
      </c>
      <c r="H7" s="22" t="s">
        <v>21</v>
      </c>
      <c r="I7" s="41" t="s">
        <v>22</v>
      </c>
      <c r="J7" s="41" t="s">
        <v>23</v>
      </c>
      <c r="K7" s="18" t="s">
        <v>24</v>
      </c>
    </row>
    <row r="8" ht="15" spans="1:11">
      <c r="A8" s="23" t="s">
        <v>25</v>
      </c>
      <c r="B8" s="24" t="s">
        <v>26</v>
      </c>
      <c r="C8" s="25" t="s">
        <v>27</v>
      </c>
      <c r="D8" s="25" t="s">
        <v>28</v>
      </c>
      <c r="E8" s="26">
        <v>4844</v>
      </c>
      <c r="F8" s="26"/>
      <c r="G8" s="26">
        <v>5081</v>
      </c>
      <c r="H8" s="23">
        <v>1</v>
      </c>
      <c r="I8" s="26"/>
      <c r="J8" s="23">
        <v>6.15</v>
      </c>
      <c r="K8" s="23" t="s">
        <v>29</v>
      </c>
    </row>
    <row r="9" spans="1:11">
      <c r="A9" s="27"/>
      <c r="B9" s="26" t="s">
        <v>30</v>
      </c>
      <c r="C9" s="28"/>
      <c r="D9" s="28"/>
      <c r="E9" s="26">
        <v>276</v>
      </c>
      <c r="F9" s="26"/>
      <c r="G9" s="26">
        <v>284</v>
      </c>
      <c r="H9" s="29"/>
      <c r="I9" s="26"/>
      <c r="J9" s="29"/>
      <c r="K9" s="29"/>
    </row>
    <row r="10" ht="15" spans="1:11">
      <c r="A10" s="27"/>
      <c r="B10" s="30" t="s">
        <v>31</v>
      </c>
      <c r="C10" s="28"/>
      <c r="D10" s="28"/>
      <c r="E10" s="26">
        <v>5120</v>
      </c>
      <c r="F10" s="26"/>
      <c r="G10" s="26">
        <v>5300</v>
      </c>
      <c r="H10" s="27">
        <v>2</v>
      </c>
      <c r="I10" s="26"/>
      <c r="J10" s="27">
        <v>11.1</v>
      </c>
      <c r="K10" s="27" t="s">
        <v>32</v>
      </c>
    </row>
    <row r="11" ht="15" spans="1:11">
      <c r="A11" s="27"/>
      <c r="B11" s="30" t="s">
        <v>33</v>
      </c>
      <c r="C11" s="28"/>
      <c r="D11" s="28"/>
      <c r="E11" s="26">
        <v>5120</v>
      </c>
      <c r="F11" s="26"/>
      <c r="G11" s="26">
        <v>5300</v>
      </c>
      <c r="H11" s="29"/>
      <c r="I11" s="26"/>
      <c r="J11" s="29"/>
      <c r="K11" s="29"/>
    </row>
    <row r="12" ht="15" spans="1:11">
      <c r="A12" s="27"/>
      <c r="B12" s="30" t="s">
        <v>34</v>
      </c>
      <c r="C12" s="28"/>
      <c r="D12" s="28"/>
      <c r="E12" s="26">
        <v>5120</v>
      </c>
      <c r="F12" s="26"/>
      <c r="G12" s="26">
        <v>5300</v>
      </c>
      <c r="H12" s="27">
        <v>3</v>
      </c>
      <c r="I12" s="26"/>
      <c r="J12" s="27">
        <v>15.1</v>
      </c>
      <c r="K12" s="27" t="s">
        <v>35</v>
      </c>
    </row>
    <row r="13" ht="15" spans="1:11">
      <c r="A13" s="27"/>
      <c r="B13" s="30" t="s">
        <v>36</v>
      </c>
      <c r="C13" s="28"/>
      <c r="D13" s="28"/>
      <c r="E13" s="26">
        <v>5120</v>
      </c>
      <c r="F13" s="26"/>
      <c r="G13" s="26">
        <v>5300</v>
      </c>
      <c r="H13" s="27"/>
      <c r="I13" s="26"/>
      <c r="J13" s="27"/>
      <c r="K13" s="27"/>
    </row>
    <row r="14" ht="15" spans="1:11">
      <c r="A14" s="29"/>
      <c r="B14" s="30" t="s">
        <v>37</v>
      </c>
      <c r="C14" s="31"/>
      <c r="D14" s="31"/>
      <c r="E14" s="26">
        <v>5120</v>
      </c>
      <c r="F14" s="26"/>
      <c r="G14" s="26">
        <v>5300</v>
      </c>
      <c r="H14" s="29"/>
      <c r="I14" s="26"/>
      <c r="J14" s="29"/>
      <c r="K14" s="29"/>
    </row>
    <row r="15" spans="1:11">
      <c r="A15" s="26" t="s">
        <v>38</v>
      </c>
      <c r="B15" s="26"/>
      <c r="C15" s="26"/>
      <c r="D15" s="26"/>
      <c r="E15" s="32">
        <f>SUM(E8:E14)</f>
        <v>30720</v>
      </c>
      <c r="F15" s="32"/>
      <c r="G15" s="32">
        <f>SUM(G8:G14)</f>
        <v>31865</v>
      </c>
      <c r="H15" s="32">
        <v>3</v>
      </c>
      <c r="I15" s="32"/>
      <c r="J15" s="32">
        <f>SUM(J8:J14)</f>
        <v>32.35</v>
      </c>
      <c r="K15" s="26"/>
    </row>
    <row r="18" spans="1:8">
      <c r="A18" s="33" t="s">
        <v>39</v>
      </c>
      <c r="B18" s="33" t="s">
        <v>40</v>
      </c>
      <c r="C18" s="34" t="s">
        <v>18</v>
      </c>
      <c r="D18" s="35" t="s">
        <v>41</v>
      </c>
      <c r="E18" s="33" t="s">
        <v>42</v>
      </c>
      <c r="F18" s="33"/>
      <c r="G18" s="33" t="s">
        <v>43</v>
      </c>
      <c r="H18" s="33" t="s">
        <v>44</v>
      </c>
    </row>
    <row r="19" ht="15" spans="1:8">
      <c r="A19" s="36" t="s">
        <v>45</v>
      </c>
      <c r="B19" s="36">
        <v>28</v>
      </c>
      <c r="C19" s="34">
        <v>4</v>
      </c>
      <c r="D19" s="35">
        <f t="shared" ref="D19:D82" si="0">C19*1.03+1</f>
        <v>5.12</v>
      </c>
      <c r="E19" s="33" t="s">
        <v>46</v>
      </c>
      <c r="F19" s="37" t="s">
        <v>47</v>
      </c>
      <c r="G19" s="38">
        <v>1490105</v>
      </c>
      <c r="H19" s="36" t="s">
        <v>48</v>
      </c>
    </row>
    <row r="20" ht="15" spans="1:8">
      <c r="A20" s="36"/>
      <c r="B20" s="36">
        <v>30</v>
      </c>
      <c r="C20" s="34">
        <v>12</v>
      </c>
      <c r="D20" s="35">
        <f t="shared" si="0"/>
        <v>13.36</v>
      </c>
      <c r="E20" s="33"/>
      <c r="F20" s="37"/>
      <c r="G20" s="38"/>
      <c r="H20" s="36"/>
    </row>
    <row r="21" ht="15" spans="1:8">
      <c r="A21" s="36"/>
      <c r="B21" s="36">
        <v>32</v>
      </c>
      <c r="C21" s="34">
        <v>12</v>
      </c>
      <c r="D21" s="35">
        <f t="shared" si="0"/>
        <v>13.36</v>
      </c>
      <c r="E21" s="33"/>
      <c r="F21" s="37"/>
      <c r="G21" s="38"/>
      <c r="H21" s="36"/>
    </row>
    <row r="22" ht="15" spans="1:8">
      <c r="A22" s="36"/>
      <c r="B22" s="36">
        <v>34</v>
      </c>
      <c r="C22" s="34">
        <v>8</v>
      </c>
      <c r="D22" s="35">
        <f t="shared" si="0"/>
        <v>9.24</v>
      </c>
      <c r="E22" s="33"/>
      <c r="F22" s="37"/>
      <c r="G22" s="38"/>
      <c r="H22" s="36"/>
    </row>
    <row r="23" ht="15" spans="1:8">
      <c r="A23" s="36"/>
      <c r="B23" s="36">
        <v>36</v>
      </c>
      <c r="C23" s="34">
        <v>8</v>
      </c>
      <c r="D23" s="35">
        <f t="shared" si="0"/>
        <v>9.24</v>
      </c>
      <c r="E23" s="33"/>
      <c r="F23" s="37"/>
      <c r="G23" s="38"/>
      <c r="H23" s="36"/>
    </row>
    <row r="24" ht="15" spans="1:8">
      <c r="A24" s="36"/>
      <c r="B24" s="36">
        <v>38</v>
      </c>
      <c r="C24" s="34">
        <v>4</v>
      </c>
      <c r="D24" s="35">
        <f t="shared" si="0"/>
        <v>5.12</v>
      </c>
      <c r="E24" s="33"/>
      <c r="F24" s="37"/>
      <c r="G24" s="38"/>
      <c r="H24" s="36"/>
    </row>
    <row r="25" ht="15" spans="1:8">
      <c r="A25" s="36" t="s">
        <v>45</v>
      </c>
      <c r="B25" s="36">
        <v>30</v>
      </c>
      <c r="C25" s="39">
        <v>50</v>
      </c>
      <c r="D25" s="35">
        <f t="shared" si="0"/>
        <v>52.5</v>
      </c>
      <c r="E25" s="37" t="s">
        <v>49</v>
      </c>
      <c r="F25" s="37" t="s">
        <v>50</v>
      </c>
      <c r="G25" s="36" t="s">
        <v>51</v>
      </c>
      <c r="H25" s="36"/>
    </row>
    <row r="26" ht="15" spans="1:8">
      <c r="A26" s="36"/>
      <c r="B26" s="36">
        <v>32</v>
      </c>
      <c r="C26" s="39">
        <v>75</v>
      </c>
      <c r="D26" s="35">
        <f t="shared" si="0"/>
        <v>78.25</v>
      </c>
      <c r="E26" s="37"/>
      <c r="F26" s="37"/>
      <c r="G26" s="36"/>
      <c r="H26" s="36"/>
    </row>
    <row r="27" ht="15" spans="1:8">
      <c r="A27" s="36"/>
      <c r="B27" s="36">
        <v>34</v>
      </c>
      <c r="C27" s="39">
        <v>75</v>
      </c>
      <c r="D27" s="35">
        <f t="shared" si="0"/>
        <v>78.25</v>
      </c>
      <c r="E27" s="37"/>
      <c r="F27" s="37"/>
      <c r="G27" s="36"/>
      <c r="H27" s="36"/>
    </row>
    <row r="28" ht="15" spans="1:8">
      <c r="A28" s="36"/>
      <c r="B28" s="36">
        <v>36</v>
      </c>
      <c r="C28" s="39">
        <v>25</v>
      </c>
      <c r="D28" s="35">
        <f t="shared" si="0"/>
        <v>26.75</v>
      </c>
      <c r="E28" s="37"/>
      <c r="F28" s="37"/>
      <c r="G28" s="36"/>
      <c r="H28" s="36"/>
    </row>
    <row r="29" ht="15" spans="1:8">
      <c r="A29" s="36"/>
      <c r="B29" s="36">
        <v>38</v>
      </c>
      <c r="C29" s="39">
        <v>50</v>
      </c>
      <c r="D29" s="35">
        <f t="shared" si="0"/>
        <v>52.5</v>
      </c>
      <c r="E29" s="37"/>
      <c r="F29" s="37"/>
      <c r="G29" s="36"/>
      <c r="H29" s="36"/>
    </row>
    <row r="30" ht="15" spans="1:8">
      <c r="A30" s="36"/>
      <c r="B30" s="36">
        <v>40</v>
      </c>
      <c r="C30" s="39">
        <v>25</v>
      </c>
      <c r="D30" s="35">
        <f t="shared" si="0"/>
        <v>26.75</v>
      </c>
      <c r="E30" s="37"/>
      <c r="F30" s="37"/>
      <c r="G30" s="36"/>
      <c r="H30" s="36"/>
    </row>
    <row r="31" ht="15" spans="1:8">
      <c r="A31" s="36" t="s">
        <v>45</v>
      </c>
      <c r="B31" s="36">
        <v>28</v>
      </c>
      <c r="C31" s="34">
        <v>38</v>
      </c>
      <c r="D31" s="35">
        <f t="shared" si="0"/>
        <v>40.14</v>
      </c>
      <c r="E31" s="37" t="s">
        <v>52</v>
      </c>
      <c r="F31" s="37" t="s">
        <v>50</v>
      </c>
      <c r="G31" s="38">
        <v>1490103</v>
      </c>
      <c r="H31" s="36"/>
    </row>
    <row r="32" ht="15" spans="1:8">
      <c r="A32" s="36"/>
      <c r="B32" s="36">
        <v>30</v>
      </c>
      <c r="C32" s="34">
        <v>57</v>
      </c>
      <c r="D32" s="35">
        <f t="shared" si="0"/>
        <v>59.71</v>
      </c>
      <c r="E32" s="37"/>
      <c r="F32" s="37"/>
      <c r="G32" s="38"/>
      <c r="H32" s="36"/>
    </row>
    <row r="33" ht="15" spans="1:8">
      <c r="A33" s="36"/>
      <c r="B33" s="36">
        <v>32</v>
      </c>
      <c r="C33" s="34">
        <v>57</v>
      </c>
      <c r="D33" s="35">
        <f t="shared" si="0"/>
        <v>59.71</v>
      </c>
      <c r="E33" s="37"/>
      <c r="F33" s="37"/>
      <c r="G33" s="38"/>
      <c r="H33" s="36"/>
    </row>
    <row r="34" ht="15" spans="1:8">
      <c r="A34" s="36"/>
      <c r="B34" s="36">
        <v>34</v>
      </c>
      <c r="C34" s="34">
        <v>38</v>
      </c>
      <c r="D34" s="35">
        <f t="shared" si="0"/>
        <v>40.14</v>
      </c>
      <c r="E34" s="37"/>
      <c r="F34" s="37"/>
      <c r="G34" s="38"/>
      <c r="H34" s="36"/>
    </row>
    <row r="35" ht="15" spans="1:8">
      <c r="A35" s="36"/>
      <c r="B35" s="36">
        <v>36</v>
      </c>
      <c r="C35" s="34">
        <v>38</v>
      </c>
      <c r="D35" s="35">
        <f t="shared" si="0"/>
        <v>40.14</v>
      </c>
      <c r="E35" s="37"/>
      <c r="F35" s="37"/>
      <c r="G35" s="38"/>
      <c r="H35" s="36"/>
    </row>
    <row r="36" ht="15" spans="1:8">
      <c r="A36" s="36" t="s">
        <v>45</v>
      </c>
      <c r="B36" s="36">
        <v>28</v>
      </c>
      <c r="C36" s="34">
        <v>88</v>
      </c>
      <c r="D36" s="35">
        <f t="shared" si="0"/>
        <v>91.64</v>
      </c>
      <c r="E36" s="37" t="s">
        <v>53</v>
      </c>
      <c r="F36" s="37" t="s">
        <v>50</v>
      </c>
      <c r="G36" s="36" t="s">
        <v>54</v>
      </c>
      <c r="H36" s="36"/>
    </row>
    <row r="37" ht="15" spans="1:8">
      <c r="A37" s="36"/>
      <c r="B37" s="36">
        <v>30</v>
      </c>
      <c r="C37" s="34">
        <v>264</v>
      </c>
      <c r="D37" s="35">
        <f t="shared" si="0"/>
        <v>272.92</v>
      </c>
      <c r="E37" s="37"/>
      <c r="F37" s="37"/>
      <c r="G37" s="36"/>
      <c r="H37" s="36"/>
    </row>
    <row r="38" ht="15" spans="1:8">
      <c r="A38" s="36"/>
      <c r="B38" s="36">
        <v>32</v>
      </c>
      <c r="C38" s="34">
        <v>264</v>
      </c>
      <c r="D38" s="35">
        <f t="shared" si="0"/>
        <v>272.92</v>
      </c>
      <c r="E38" s="37"/>
      <c r="F38" s="37"/>
      <c r="G38" s="36"/>
      <c r="H38" s="36"/>
    </row>
    <row r="39" ht="15" spans="1:8">
      <c r="A39" s="36"/>
      <c r="B39" s="36">
        <v>34</v>
      </c>
      <c r="C39" s="34">
        <v>176</v>
      </c>
      <c r="D39" s="35">
        <f t="shared" si="0"/>
        <v>182.28</v>
      </c>
      <c r="E39" s="37"/>
      <c r="F39" s="37"/>
      <c r="G39" s="36"/>
      <c r="H39" s="36"/>
    </row>
    <row r="40" ht="15" spans="1:8">
      <c r="A40" s="36"/>
      <c r="B40" s="36">
        <v>36</v>
      </c>
      <c r="C40" s="34">
        <v>176</v>
      </c>
      <c r="D40" s="35">
        <f t="shared" si="0"/>
        <v>182.28</v>
      </c>
      <c r="E40" s="37"/>
      <c r="F40" s="37"/>
      <c r="G40" s="36"/>
      <c r="H40" s="36"/>
    </row>
    <row r="41" ht="15" spans="1:8">
      <c r="A41" s="36"/>
      <c r="B41" s="36">
        <v>38</v>
      </c>
      <c r="C41" s="34">
        <v>88</v>
      </c>
      <c r="D41" s="35">
        <f t="shared" si="0"/>
        <v>91.64</v>
      </c>
      <c r="E41" s="37"/>
      <c r="F41" s="37"/>
      <c r="G41" s="36"/>
      <c r="H41" s="36"/>
    </row>
    <row r="42" ht="15" spans="1:8">
      <c r="A42" s="36" t="s">
        <v>55</v>
      </c>
      <c r="B42" s="36">
        <v>28</v>
      </c>
      <c r="C42" s="34">
        <v>2</v>
      </c>
      <c r="D42" s="35">
        <f t="shared" si="0"/>
        <v>3.06</v>
      </c>
      <c r="E42" s="33" t="s">
        <v>46</v>
      </c>
      <c r="F42" s="37" t="s">
        <v>47</v>
      </c>
      <c r="G42" s="38">
        <v>1490105</v>
      </c>
      <c r="H42" s="36" t="s">
        <v>48</v>
      </c>
    </row>
    <row r="43" ht="15" spans="1:8">
      <c r="A43" s="36"/>
      <c r="B43" s="36">
        <v>30</v>
      </c>
      <c r="C43" s="34">
        <v>8</v>
      </c>
      <c r="D43" s="35">
        <f t="shared" si="0"/>
        <v>9.24</v>
      </c>
      <c r="E43" s="33"/>
      <c r="F43" s="37"/>
      <c r="G43" s="38"/>
      <c r="H43" s="36"/>
    </row>
    <row r="44" ht="15" spans="1:8">
      <c r="A44" s="36"/>
      <c r="B44" s="36">
        <v>32</v>
      </c>
      <c r="C44" s="34">
        <v>8</v>
      </c>
      <c r="D44" s="35">
        <f t="shared" si="0"/>
        <v>9.24</v>
      </c>
      <c r="E44" s="33"/>
      <c r="F44" s="37"/>
      <c r="G44" s="38"/>
      <c r="H44" s="36"/>
    </row>
    <row r="45" ht="15" spans="1:8">
      <c r="A45" s="36"/>
      <c r="B45" s="36">
        <v>34</v>
      </c>
      <c r="C45" s="34">
        <v>4</v>
      </c>
      <c r="D45" s="35">
        <f t="shared" si="0"/>
        <v>5.12</v>
      </c>
      <c r="E45" s="33"/>
      <c r="F45" s="37"/>
      <c r="G45" s="38"/>
      <c r="H45" s="36"/>
    </row>
    <row r="46" ht="15" spans="1:8">
      <c r="A46" s="36"/>
      <c r="B46" s="36">
        <v>36</v>
      </c>
      <c r="C46" s="34">
        <v>4</v>
      </c>
      <c r="D46" s="35">
        <f t="shared" si="0"/>
        <v>5.12</v>
      </c>
      <c r="E46" s="33"/>
      <c r="F46" s="37"/>
      <c r="G46" s="38"/>
      <c r="H46" s="36"/>
    </row>
    <row r="47" ht="15" spans="1:8">
      <c r="A47" s="36"/>
      <c r="B47" s="36">
        <v>38</v>
      </c>
      <c r="C47" s="34">
        <v>2</v>
      </c>
      <c r="D47" s="35">
        <f t="shared" si="0"/>
        <v>3.06</v>
      </c>
      <c r="E47" s="33"/>
      <c r="F47" s="37"/>
      <c r="G47" s="38"/>
      <c r="H47" s="36"/>
    </row>
    <row r="48" ht="15" spans="1:8">
      <c r="A48" s="36" t="s">
        <v>55</v>
      </c>
      <c r="B48" s="36">
        <v>30</v>
      </c>
      <c r="C48" s="34">
        <v>34</v>
      </c>
      <c r="D48" s="35">
        <f t="shared" si="0"/>
        <v>36.02</v>
      </c>
      <c r="E48" s="37" t="s">
        <v>49</v>
      </c>
      <c r="F48" s="37" t="s">
        <v>50</v>
      </c>
      <c r="G48" s="36" t="s">
        <v>51</v>
      </c>
      <c r="H48" s="36"/>
    </row>
    <row r="49" ht="15" spans="1:8">
      <c r="A49" s="36"/>
      <c r="B49" s="36">
        <v>32</v>
      </c>
      <c r="C49" s="34">
        <v>51</v>
      </c>
      <c r="D49" s="35">
        <f t="shared" si="0"/>
        <v>53.53</v>
      </c>
      <c r="E49" s="37"/>
      <c r="F49" s="37"/>
      <c r="G49" s="36"/>
      <c r="H49" s="36"/>
    </row>
    <row r="50" ht="15" spans="1:8">
      <c r="A50" s="36"/>
      <c r="B50" s="36">
        <v>34</v>
      </c>
      <c r="C50" s="34">
        <v>51</v>
      </c>
      <c r="D50" s="35">
        <f t="shared" si="0"/>
        <v>53.53</v>
      </c>
      <c r="E50" s="37"/>
      <c r="F50" s="37"/>
      <c r="G50" s="36"/>
      <c r="H50" s="36"/>
    </row>
    <row r="51" ht="15" spans="1:8">
      <c r="A51" s="36"/>
      <c r="B51" s="36">
        <v>36</v>
      </c>
      <c r="C51" s="34">
        <v>34</v>
      </c>
      <c r="D51" s="35">
        <f t="shared" si="0"/>
        <v>36.02</v>
      </c>
      <c r="E51" s="37"/>
      <c r="F51" s="37"/>
      <c r="G51" s="36"/>
      <c r="H51" s="36"/>
    </row>
    <row r="52" ht="15" spans="1:8">
      <c r="A52" s="36"/>
      <c r="B52" s="36">
        <v>38</v>
      </c>
      <c r="C52" s="34">
        <v>17</v>
      </c>
      <c r="D52" s="35">
        <f t="shared" si="0"/>
        <v>18.51</v>
      </c>
      <c r="E52" s="37"/>
      <c r="F52" s="37"/>
      <c r="G52" s="36"/>
      <c r="H52" s="36"/>
    </row>
    <row r="53" ht="15" spans="1:8">
      <c r="A53" s="36"/>
      <c r="B53" s="36">
        <v>40</v>
      </c>
      <c r="C53" s="34">
        <v>17</v>
      </c>
      <c r="D53" s="35">
        <f t="shared" si="0"/>
        <v>18.51</v>
      </c>
      <c r="E53" s="37"/>
      <c r="F53" s="37"/>
      <c r="G53" s="36"/>
      <c r="H53" s="36"/>
    </row>
    <row r="54" ht="15" spans="1:8">
      <c r="A54" s="36" t="s">
        <v>55</v>
      </c>
      <c r="B54" s="36">
        <v>28</v>
      </c>
      <c r="C54" s="34">
        <v>30</v>
      </c>
      <c r="D54" s="35">
        <f t="shared" si="0"/>
        <v>31.9</v>
      </c>
      <c r="E54" s="37" t="s">
        <v>52</v>
      </c>
      <c r="F54" s="37" t="s">
        <v>50</v>
      </c>
      <c r="G54" s="38">
        <v>1490103</v>
      </c>
      <c r="H54" s="36"/>
    </row>
    <row r="55" ht="15" spans="1:8">
      <c r="A55" s="36"/>
      <c r="B55" s="36">
        <v>30</v>
      </c>
      <c r="C55" s="34">
        <v>45</v>
      </c>
      <c r="D55" s="35">
        <f t="shared" si="0"/>
        <v>47.35</v>
      </c>
      <c r="E55" s="37"/>
      <c r="F55" s="37"/>
      <c r="G55" s="38"/>
      <c r="H55" s="36"/>
    </row>
    <row r="56" ht="15" spans="1:8">
      <c r="A56" s="36"/>
      <c r="B56" s="36">
        <v>32</v>
      </c>
      <c r="C56" s="34">
        <v>45</v>
      </c>
      <c r="D56" s="35">
        <f t="shared" si="0"/>
        <v>47.35</v>
      </c>
      <c r="E56" s="37"/>
      <c r="F56" s="37"/>
      <c r="G56" s="38"/>
      <c r="H56" s="36"/>
    </row>
    <row r="57" ht="15" spans="1:8">
      <c r="A57" s="36"/>
      <c r="B57" s="36">
        <v>34</v>
      </c>
      <c r="C57" s="34">
        <v>30</v>
      </c>
      <c r="D57" s="35">
        <f t="shared" si="0"/>
        <v>31.9</v>
      </c>
      <c r="E57" s="37"/>
      <c r="F57" s="37"/>
      <c r="G57" s="38"/>
      <c r="H57" s="36"/>
    </row>
    <row r="58" ht="15" spans="1:8">
      <c r="A58" s="36"/>
      <c r="B58" s="36">
        <v>36</v>
      </c>
      <c r="C58" s="34">
        <v>30</v>
      </c>
      <c r="D58" s="35">
        <f t="shared" si="0"/>
        <v>31.9</v>
      </c>
      <c r="E58" s="37"/>
      <c r="F58" s="37"/>
      <c r="G58" s="38"/>
      <c r="H58" s="36"/>
    </row>
    <row r="59" ht="15" spans="1:8">
      <c r="A59" s="36" t="s">
        <v>55</v>
      </c>
      <c r="B59" s="36">
        <v>28</v>
      </c>
      <c r="C59" s="34">
        <v>65</v>
      </c>
      <c r="D59" s="35">
        <f t="shared" si="0"/>
        <v>67.95</v>
      </c>
      <c r="E59" s="37" t="s">
        <v>53</v>
      </c>
      <c r="F59" s="37" t="s">
        <v>50</v>
      </c>
      <c r="G59" s="36" t="s">
        <v>54</v>
      </c>
      <c r="H59" s="36"/>
    </row>
    <row r="60" ht="15" spans="1:8">
      <c r="A60" s="36"/>
      <c r="B60" s="36">
        <v>30</v>
      </c>
      <c r="C60" s="34">
        <v>195</v>
      </c>
      <c r="D60" s="35">
        <f t="shared" si="0"/>
        <v>201.85</v>
      </c>
      <c r="E60" s="37"/>
      <c r="F60" s="37"/>
      <c r="G60" s="36"/>
      <c r="H60" s="36"/>
    </row>
    <row r="61" ht="15" spans="1:8">
      <c r="A61" s="36"/>
      <c r="B61" s="36">
        <v>32</v>
      </c>
      <c r="C61" s="34">
        <v>195</v>
      </c>
      <c r="D61" s="35">
        <f t="shared" si="0"/>
        <v>201.85</v>
      </c>
      <c r="E61" s="37"/>
      <c r="F61" s="37"/>
      <c r="G61" s="36"/>
      <c r="H61" s="36"/>
    </row>
    <row r="62" ht="15" spans="1:8">
      <c r="A62" s="36"/>
      <c r="B62" s="36">
        <v>34</v>
      </c>
      <c r="C62" s="34">
        <v>130</v>
      </c>
      <c r="D62" s="35">
        <f t="shared" si="0"/>
        <v>134.9</v>
      </c>
      <c r="E62" s="37"/>
      <c r="F62" s="37"/>
      <c r="G62" s="36"/>
      <c r="H62" s="36"/>
    </row>
    <row r="63" ht="15" spans="1:8">
      <c r="A63" s="36"/>
      <c r="B63" s="36">
        <v>36</v>
      </c>
      <c r="C63" s="34">
        <v>130</v>
      </c>
      <c r="D63" s="35">
        <f t="shared" si="0"/>
        <v>134.9</v>
      </c>
      <c r="E63" s="37"/>
      <c r="F63" s="37"/>
      <c r="G63" s="36"/>
      <c r="H63" s="36"/>
    </row>
    <row r="64" ht="15" spans="1:8">
      <c r="A64" s="36"/>
      <c r="B64" s="36">
        <v>38</v>
      </c>
      <c r="C64" s="34">
        <v>65</v>
      </c>
      <c r="D64" s="35">
        <f t="shared" si="0"/>
        <v>67.95</v>
      </c>
      <c r="E64" s="37"/>
      <c r="F64" s="37"/>
      <c r="G64" s="36"/>
      <c r="H64" s="36"/>
    </row>
    <row r="65" ht="15" spans="1:8">
      <c r="A65" s="36" t="s">
        <v>56</v>
      </c>
      <c r="B65" s="36">
        <v>28</v>
      </c>
      <c r="C65" s="34">
        <v>4</v>
      </c>
      <c r="D65" s="35">
        <f t="shared" si="0"/>
        <v>5.12</v>
      </c>
      <c r="E65" s="33" t="s">
        <v>46</v>
      </c>
      <c r="F65" s="37" t="s">
        <v>47</v>
      </c>
      <c r="G65" s="38">
        <v>1490105</v>
      </c>
      <c r="H65" s="36" t="s">
        <v>48</v>
      </c>
    </row>
    <row r="66" ht="15" spans="1:8">
      <c r="A66" s="36"/>
      <c r="B66" s="36">
        <v>30</v>
      </c>
      <c r="C66" s="34">
        <v>10</v>
      </c>
      <c r="D66" s="35">
        <f t="shared" si="0"/>
        <v>11.3</v>
      </c>
      <c r="E66" s="33"/>
      <c r="F66" s="37"/>
      <c r="G66" s="38"/>
      <c r="H66" s="36"/>
    </row>
    <row r="67" ht="15" spans="1:8">
      <c r="A67" s="36"/>
      <c r="B67" s="36">
        <v>32</v>
      </c>
      <c r="C67" s="34">
        <v>8</v>
      </c>
      <c r="D67" s="35">
        <f t="shared" si="0"/>
        <v>9.24</v>
      </c>
      <c r="E67" s="33"/>
      <c r="F67" s="37"/>
      <c r="G67" s="38"/>
      <c r="H67" s="36"/>
    </row>
    <row r="68" ht="15" spans="1:8">
      <c r="A68" s="36"/>
      <c r="B68" s="36">
        <v>34</v>
      </c>
      <c r="C68" s="34">
        <v>6</v>
      </c>
      <c r="D68" s="35">
        <f t="shared" si="0"/>
        <v>7.18</v>
      </c>
      <c r="E68" s="33"/>
      <c r="F68" s="37"/>
      <c r="G68" s="38"/>
      <c r="H68" s="36"/>
    </row>
    <row r="69" ht="15" spans="1:8">
      <c r="A69" s="36"/>
      <c r="B69" s="36">
        <v>36</v>
      </c>
      <c r="C69" s="34">
        <v>6</v>
      </c>
      <c r="D69" s="35">
        <f t="shared" si="0"/>
        <v>7.18</v>
      </c>
      <c r="E69" s="33"/>
      <c r="F69" s="37"/>
      <c r="G69" s="38"/>
      <c r="H69" s="36"/>
    </row>
    <row r="70" ht="15" spans="1:8">
      <c r="A70" s="36"/>
      <c r="B70" s="36">
        <v>38</v>
      </c>
      <c r="C70" s="34">
        <v>4</v>
      </c>
      <c r="D70" s="35">
        <f t="shared" si="0"/>
        <v>5.12</v>
      </c>
      <c r="E70" s="33"/>
      <c r="F70" s="37"/>
      <c r="G70" s="38"/>
      <c r="H70" s="36"/>
    </row>
    <row r="71" ht="15" spans="1:8">
      <c r="A71" s="36" t="s">
        <v>56</v>
      </c>
      <c r="B71" s="36">
        <v>30</v>
      </c>
      <c r="C71" s="34">
        <v>42</v>
      </c>
      <c r="D71" s="35">
        <f t="shared" si="0"/>
        <v>44.26</v>
      </c>
      <c r="E71" s="37" t="s">
        <v>49</v>
      </c>
      <c r="F71" s="37" t="s">
        <v>50</v>
      </c>
      <c r="G71" s="36" t="s">
        <v>51</v>
      </c>
      <c r="H71" s="36"/>
    </row>
    <row r="72" ht="15" spans="1:8">
      <c r="A72" s="36"/>
      <c r="B72" s="36">
        <v>32</v>
      </c>
      <c r="C72" s="34">
        <v>63</v>
      </c>
      <c r="D72" s="35">
        <f t="shared" si="0"/>
        <v>65.89</v>
      </c>
      <c r="E72" s="37"/>
      <c r="F72" s="37"/>
      <c r="G72" s="36"/>
      <c r="H72" s="36"/>
    </row>
    <row r="73" ht="15" spans="1:8">
      <c r="A73" s="36"/>
      <c r="B73" s="36">
        <v>34</v>
      </c>
      <c r="C73" s="34">
        <v>63</v>
      </c>
      <c r="D73" s="35">
        <f t="shared" si="0"/>
        <v>65.89</v>
      </c>
      <c r="E73" s="37"/>
      <c r="F73" s="37"/>
      <c r="G73" s="36"/>
      <c r="H73" s="36"/>
    </row>
    <row r="74" ht="15" spans="1:8">
      <c r="A74" s="36"/>
      <c r="B74" s="36">
        <v>36</v>
      </c>
      <c r="C74" s="34">
        <v>42</v>
      </c>
      <c r="D74" s="35">
        <f t="shared" si="0"/>
        <v>44.26</v>
      </c>
      <c r="E74" s="37"/>
      <c r="F74" s="37"/>
      <c r="G74" s="36"/>
      <c r="H74" s="36"/>
    </row>
    <row r="75" ht="15" spans="1:8">
      <c r="A75" s="36"/>
      <c r="B75" s="36">
        <v>38</v>
      </c>
      <c r="C75" s="34">
        <v>21</v>
      </c>
      <c r="D75" s="35">
        <f t="shared" si="0"/>
        <v>22.63</v>
      </c>
      <c r="E75" s="37"/>
      <c r="F75" s="37"/>
      <c r="G75" s="36"/>
      <c r="H75" s="36"/>
    </row>
    <row r="76" ht="15" spans="1:8">
      <c r="A76" s="36"/>
      <c r="B76" s="36">
        <v>40</v>
      </c>
      <c r="C76" s="34">
        <v>21</v>
      </c>
      <c r="D76" s="35">
        <f t="shared" si="0"/>
        <v>22.63</v>
      </c>
      <c r="E76" s="37"/>
      <c r="F76" s="37"/>
      <c r="G76" s="36"/>
      <c r="H76" s="36"/>
    </row>
    <row r="77" ht="15" spans="1:8">
      <c r="A77" s="36" t="s">
        <v>56</v>
      </c>
      <c r="B77" s="36">
        <v>28</v>
      </c>
      <c r="C77" s="34">
        <v>36</v>
      </c>
      <c r="D77" s="35">
        <f t="shared" si="0"/>
        <v>38.08</v>
      </c>
      <c r="E77" s="37" t="s">
        <v>52</v>
      </c>
      <c r="F77" s="37" t="s">
        <v>50</v>
      </c>
      <c r="G77" s="38">
        <v>1490103</v>
      </c>
      <c r="H77" s="36"/>
    </row>
    <row r="78" ht="15" spans="1:8">
      <c r="A78" s="36"/>
      <c r="B78" s="36">
        <v>30</v>
      </c>
      <c r="C78" s="34">
        <v>54</v>
      </c>
      <c r="D78" s="35">
        <f t="shared" si="0"/>
        <v>56.62</v>
      </c>
      <c r="E78" s="37"/>
      <c r="F78" s="37"/>
      <c r="G78" s="38"/>
      <c r="H78" s="36"/>
    </row>
    <row r="79" ht="15" spans="1:8">
      <c r="A79" s="36"/>
      <c r="B79" s="36">
        <v>32</v>
      </c>
      <c r="C79" s="34">
        <v>54</v>
      </c>
      <c r="D79" s="35">
        <f t="shared" si="0"/>
        <v>56.62</v>
      </c>
      <c r="E79" s="37"/>
      <c r="F79" s="37"/>
      <c r="G79" s="38"/>
      <c r="H79" s="36"/>
    </row>
    <row r="80" ht="15" spans="1:8">
      <c r="A80" s="36"/>
      <c r="B80" s="36">
        <v>34</v>
      </c>
      <c r="C80" s="34">
        <v>36</v>
      </c>
      <c r="D80" s="35">
        <f t="shared" si="0"/>
        <v>38.08</v>
      </c>
      <c r="E80" s="37"/>
      <c r="F80" s="37"/>
      <c r="G80" s="38"/>
      <c r="H80" s="36"/>
    </row>
    <row r="81" ht="15" spans="1:8">
      <c r="A81" s="36"/>
      <c r="B81" s="36">
        <v>36</v>
      </c>
      <c r="C81" s="34">
        <v>36</v>
      </c>
      <c r="D81" s="35">
        <f t="shared" si="0"/>
        <v>38.08</v>
      </c>
      <c r="E81" s="37"/>
      <c r="F81" s="37"/>
      <c r="G81" s="38"/>
      <c r="H81" s="36"/>
    </row>
    <row r="82" ht="15" spans="1:8">
      <c r="A82" s="36" t="s">
        <v>56</v>
      </c>
      <c r="B82" s="36">
        <v>28</v>
      </c>
      <c r="C82" s="34">
        <v>81</v>
      </c>
      <c r="D82" s="35">
        <f t="shared" si="0"/>
        <v>84.43</v>
      </c>
      <c r="E82" s="37" t="s">
        <v>53</v>
      </c>
      <c r="F82" s="37" t="s">
        <v>50</v>
      </c>
      <c r="G82" s="36" t="s">
        <v>54</v>
      </c>
      <c r="H82" s="36"/>
    </row>
    <row r="83" ht="15" spans="1:8">
      <c r="A83" s="36"/>
      <c r="B83" s="36">
        <v>30</v>
      </c>
      <c r="C83" s="34">
        <v>162</v>
      </c>
      <c r="D83" s="35">
        <f t="shared" ref="D83:D110" si="1">C83*1.03+1</f>
        <v>167.86</v>
      </c>
      <c r="E83" s="37"/>
      <c r="F83" s="37"/>
      <c r="G83" s="36"/>
      <c r="H83" s="36"/>
    </row>
    <row r="84" ht="15" spans="1:8">
      <c r="A84" s="36"/>
      <c r="B84" s="36">
        <v>32</v>
      </c>
      <c r="C84" s="34">
        <v>243</v>
      </c>
      <c r="D84" s="35">
        <f t="shared" si="1"/>
        <v>251.29</v>
      </c>
      <c r="E84" s="37"/>
      <c r="F84" s="37"/>
      <c r="G84" s="36"/>
      <c r="H84" s="36"/>
    </row>
    <row r="85" ht="15" spans="1:8">
      <c r="A85" s="36"/>
      <c r="B85" s="36">
        <v>34</v>
      </c>
      <c r="C85" s="34">
        <v>243</v>
      </c>
      <c r="D85" s="35">
        <f t="shared" si="1"/>
        <v>251.29</v>
      </c>
      <c r="E85" s="37"/>
      <c r="F85" s="37"/>
      <c r="G85" s="36"/>
      <c r="H85" s="36"/>
    </row>
    <row r="86" ht="15" spans="1:8">
      <c r="A86" s="36"/>
      <c r="B86" s="36">
        <v>36</v>
      </c>
      <c r="C86" s="34">
        <v>162</v>
      </c>
      <c r="D86" s="35">
        <f t="shared" si="1"/>
        <v>167.86</v>
      </c>
      <c r="E86" s="37"/>
      <c r="F86" s="37"/>
      <c r="G86" s="36"/>
      <c r="H86" s="36"/>
    </row>
    <row r="87" ht="15" spans="1:8">
      <c r="A87" s="36"/>
      <c r="B87" s="36">
        <v>38</v>
      </c>
      <c r="C87" s="34">
        <v>81</v>
      </c>
      <c r="D87" s="35">
        <f t="shared" si="1"/>
        <v>84.43</v>
      </c>
      <c r="E87" s="37"/>
      <c r="F87" s="37"/>
      <c r="G87" s="36"/>
      <c r="H87" s="36"/>
    </row>
    <row r="88" ht="15" spans="1:8">
      <c r="A88" s="36" t="s">
        <v>57</v>
      </c>
      <c r="B88" s="36">
        <v>28</v>
      </c>
      <c r="C88" s="34">
        <v>2</v>
      </c>
      <c r="D88" s="35">
        <f t="shared" si="1"/>
        <v>3.06</v>
      </c>
      <c r="E88" s="33" t="s">
        <v>46</v>
      </c>
      <c r="F88" s="37" t="s">
        <v>47</v>
      </c>
      <c r="G88" s="38">
        <v>1490105</v>
      </c>
      <c r="H88" s="36" t="s">
        <v>48</v>
      </c>
    </row>
    <row r="89" ht="15" spans="1:8">
      <c r="A89" s="36"/>
      <c r="B89" s="36">
        <v>30</v>
      </c>
      <c r="C89" s="34">
        <v>6</v>
      </c>
      <c r="D89" s="35">
        <f t="shared" si="1"/>
        <v>7.18</v>
      </c>
      <c r="E89" s="33"/>
      <c r="F89" s="37"/>
      <c r="G89" s="38"/>
      <c r="H89" s="36"/>
    </row>
    <row r="90" ht="15" spans="1:8">
      <c r="A90" s="36"/>
      <c r="B90" s="36">
        <v>32</v>
      </c>
      <c r="C90" s="34">
        <v>6</v>
      </c>
      <c r="D90" s="35">
        <f t="shared" si="1"/>
        <v>7.18</v>
      </c>
      <c r="E90" s="33"/>
      <c r="F90" s="37"/>
      <c r="G90" s="38"/>
      <c r="H90" s="36"/>
    </row>
    <row r="91" ht="15" spans="1:8">
      <c r="A91" s="36"/>
      <c r="B91" s="36">
        <v>34</v>
      </c>
      <c r="C91" s="34">
        <v>6</v>
      </c>
      <c r="D91" s="35">
        <f t="shared" si="1"/>
        <v>7.18</v>
      </c>
      <c r="E91" s="33"/>
      <c r="F91" s="37"/>
      <c r="G91" s="38"/>
      <c r="H91" s="36"/>
    </row>
    <row r="92" ht="15" spans="1:8">
      <c r="A92" s="36"/>
      <c r="B92" s="36">
        <v>36</v>
      </c>
      <c r="C92" s="34">
        <v>4</v>
      </c>
      <c r="D92" s="35">
        <f t="shared" si="1"/>
        <v>5.12</v>
      </c>
      <c r="E92" s="33"/>
      <c r="F92" s="37"/>
      <c r="G92" s="38"/>
      <c r="H92" s="36"/>
    </row>
    <row r="93" ht="15" spans="1:8">
      <c r="A93" s="36"/>
      <c r="B93" s="36">
        <v>38</v>
      </c>
      <c r="C93" s="34">
        <v>2</v>
      </c>
      <c r="D93" s="35">
        <f t="shared" si="1"/>
        <v>3.06</v>
      </c>
      <c r="E93" s="33"/>
      <c r="F93" s="37"/>
      <c r="G93" s="38"/>
      <c r="H93" s="36"/>
    </row>
    <row r="94" ht="15" spans="1:8">
      <c r="A94" s="36" t="s">
        <v>57</v>
      </c>
      <c r="B94" s="36">
        <v>30</v>
      </c>
      <c r="C94" s="34">
        <v>14</v>
      </c>
      <c r="D94" s="35">
        <f t="shared" si="1"/>
        <v>15.42</v>
      </c>
      <c r="E94" s="37" t="s">
        <v>49</v>
      </c>
      <c r="F94" s="37" t="s">
        <v>50</v>
      </c>
      <c r="G94" s="36" t="s">
        <v>51</v>
      </c>
      <c r="H94" s="36"/>
    </row>
    <row r="95" ht="15" spans="1:8">
      <c r="A95" s="36"/>
      <c r="B95" s="36">
        <v>32</v>
      </c>
      <c r="C95" s="34">
        <v>21</v>
      </c>
      <c r="D95" s="35">
        <f t="shared" si="1"/>
        <v>22.63</v>
      </c>
      <c r="E95" s="37"/>
      <c r="F95" s="37"/>
      <c r="G95" s="36"/>
      <c r="H95" s="36"/>
    </row>
    <row r="96" ht="15" spans="1:8">
      <c r="A96" s="36"/>
      <c r="B96" s="36">
        <v>34</v>
      </c>
      <c r="C96" s="34">
        <v>21</v>
      </c>
      <c r="D96" s="35">
        <f t="shared" si="1"/>
        <v>22.63</v>
      </c>
      <c r="E96" s="37"/>
      <c r="F96" s="37"/>
      <c r="G96" s="36"/>
      <c r="H96" s="36"/>
    </row>
    <row r="97" ht="15" spans="1:8">
      <c r="A97" s="36"/>
      <c r="B97" s="36">
        <v>36</v>
      </c>
      <c r="C97" s="34">
        <v>14</v>
      </c>
      <c r="D97" s="35">
        <f t="shared" si="1"/>
        <v>15.42</v>
      </c>
      <c r="E97" s="37"/>
      <c r="F97" s="37"/>
      <c r="G97" s="36"/>
      <c r="H97" s="36"/>
    </row>
    <row r="98" ht="15" spans="1:8">
      <c r="A98" s="36"/>
      <c r="B98" s="36">
        <v>38</v>
      </c>
      <c r="C98" s="34">
        <v>7</v>
      </c>
      <c r="D98" s="35">
        <f t="shared" si="1"/>
        <v>8.21</v>
      </c>
      <c r="E98" s="37"/>
      <c r="F98" s="37"/>
      <c r="G98" s="36"/>
      <c r="H98" s="36"/>
    </row>
    <row r="99" ht="15" spans="1:8">
      <c r="A99" s="36"/>
      <c r="B99" s="36">
        <v>40</v>
      </c>
      <c r="C99" s="34">
        <v>7</v>
      </c>
      <c r="D99" s="35">
        <f t="shared" si="1"/>
        <v>8.21</v>
      </c>
      <c r="E99" s="37"/>
      <c r="F99" s="37"/>
      <c r="G99" s="36"/>
      <c r="H99" s="36"/>
    </row>
    <row r="100" ht="15" spans="1:8">
      <c r="A100" s="36" t="s">
        <v>57</v>
      </c>
      <c r="B100" s="36">
        <v>28</v>
      </c>
      <c r="C100" s="34">
        <v>10</v>
      </c>
      <c r="D100" s="35">
        <f t="shared" si="1"/>
        <v>11.3</v>
      </c>
      <c r="E100" s="37" t="s">
        <v>52</v>
      </c>
      <c r="F100" s="37" t="s">
        <v>50</v>
      </c>
      <c r="G100" s="38">
        <v>1490103</v>
      </c>
      <c r="H100" s="36"/>
    </row>
    <row r="101" ht="15" spans="1:8">
      <c r="A101" s="36"/>
      <c r="B101" s="36">
        <v>30</v>
      </c>
      <c r="C101" s="34">
        <v>15</v>
      </c>
      <c r="D101" s="35">
        <f t="shared" si="1"/>
        <v>16.45</v>
      </c>
      <c r="E101" s="37"/>
      <c r="F101" s="37"/>
      <c r="G101" s="38"/>
      <c r="H101" s="36"/>
    </row>
    <row r="102" ht="15" spans="1:8">
      <c r="A102" s="36"/>
      <c r="B102" s="36">
        <v>32</v>
      </c>
      <c r="C102" s="34">
        <v>15</v>
      </c>
      <c r="D102" s="35">
        <f t="shared" si="1"/>
        <v>16.45</v>
      </c>
      <c r="E102" s="37"/>
      <c r="F102" s="37"/>
      <c r="G102" s="38"/>
      <c r="H102" s="36"/>
    </row>
    <row r="103" ht="15" spans="1:8">
      <c r="A103" s="36"/>
      <c r="B103" s="36">
        <v>34</v>
      </c>
      <c r="C103" s="34">
        <v>10</v>
      </c>
      <c r="D103" s="35">
        <f t="shared" si="1"/>
        <v>11.3</v>
      </c>
      <c r="E103" s="37"/>
      <c r="F103" s="37"/>
      <c r="G103" s="38"/>
      <c r="H103" s="36"/>
    </row>
    <row r="104" ht="15" spans="1:8">
      <c r="A104" s="36"/>
      <c r="B104" s="36">
        <v>36</v>
      </c>
      <c r="C104" s="34">
        <v>10</v>
      </c>
      <c r="D104" s="35">
        <f t="shared" si="1"/>
        <v>11.3</v>
      </c>
      <c r="E104" s="37"/>
      <c r="F104" s="37"/>
      <c r="G104" s="38"/>
      <c r="H104" s="36"/>
    </row>
    <row r="105" ht="15" spans="1:8">
      <c r="A105" s="36" t="s">
        <v>57</v>
      </c>
      <c r="B105" s="36">
        <v>28</v>
      </c>
      <c r="C105" s="34">
        <v>31</v>
      </c>
      <c r="D105" s="35">
        <f t="shared" si="1"/>
        <v>32.93</v>
      </c>
      <c r="E105" s="37" t="s">
        <v>53</v>
      </c>
      <c r="F105" s="37" t="s">
        <v>50</v>
      </c>
      <c r="G105" s="36" t="s">
        <v>54</v>
      </c>
      <c r="H105" s="36"/>
    </row>
    <row r="106" ht="15" spans="1:8">
      <c r="A106" s="36"/>
      <c r="B106" s="36">
        <v>30</v>
      </c>
      <c r="C106" s="34">
        <v>93</v>
      </c>
      <c r="D106" s="35">
        <f t="shared" si="1"/>
        <v>96.79</v>
      </c>
      <c r="E106" s="37"/>
      <c r="F106" s="37"/>
      <c r="G106" s="36"/>
      <c r="H106" s="36"/>
    </row>
    <row r="107" ht="15" spans="1:8">
      <c r="A107" s="36"/>
      <c r="B107" s="36">
        <v>32</v>
      </c>
      <c r="C107" s="34">
        <v>93</v>
      </c>
      <c r="D107" s="35">
        <f t="shared" si="1"/>
        <v>96.79</v>
      </c>
      <c r="E107" s="37"/>
      <c r="F107" s="37"/>
      <c r="G107" s="36"/>
      <c r="H107" s="36"/>
    </row>
    <row r="108" ht="15" spans="1:8">
      <c r="A108" s="36"/>
      <c r="B108" s="36">
        <v>34</v>
      </c>
      <c r="C108" s="34">
        <v>62</v>
      </c>
      <c r="D108" s="35">
        <f t="shared" si="1"/>
        <v>64.86</v>
      </c>
      <c r="E108" s="37"/>
      <c r="F108" s="37"/>
      <c r="G108" s="36"/>
      <c r="H108" s="36"/>
    </row>
    <row r="109" ht="15" spans="1:8">
      <c r="A109" s="36"/>
      <c r="B109" s="36">
        <v>36</v>
      </c>
      <c r="C109" s="34">
        <v>62</v>
      </c>
      <c r="D109" s="35">
        <f t="shared" si="1"/>
        <v>64.86</v>
      </c>
      <c r="E109" s="37"/>
      <c r="F109" s="37"/>
      <c r="G109" s="36"/>
      <c r="H109" s="36"/>
    </row>
    <row r="110" ht="15" spans="1:8">
      <c r="A110" s="36"/>
      <c r="B110" s="36">
        <v>38</v>
      </c>
      <c r="C110" s="34">
        <v>31</v>
      </c>
      <c r="D110" s="35">
        <f t="shared" si="1"/>
        <v>32.93</v>
      </c>
      <c r="E110" s="37"/>
      <c r="F110" s="37"/>
      <c r="G110" s="36"/>
      <c r="H110" s="36"/>
    </row>
    <row r="111" spans="1:8">
      <c r="A111" s="33" t="s">
        <v>38</v>
      </c>
      <c r="B111" s="33"/>
      <c r="C111" s="34">
        <f>SUM(C19:C110)</f>
        <v>4844</v>
      </c>
      <c r="D111" s="35">
        <f>SUM(D19:D110)</f>
        <v>5081.32</v>
      </c>
      <c r="E111" s="33"/>
      <c r="F111" s="33"/>
      <c r="G111" s="33"/>
      <c r="H111" s="33"/>
    </row>
    <row r="112" spans="3:4">
      <c r="C112" s="42"/>
      <c r="D112" s="42"/>
    </row>
    <row r="113" spans="3:4">
      <c r="C113" s="42"/>
      <c r="D113" s="42"/>
    </row>
    <row r="114" ht="15" spans="1:7">
      <c r="A114" s="33" t="s">
        <v>30</v>
      </c>
      <c r="B114" s="33"/>
      <c r="C114" s="34">
        <v>276</v>
      </c>
      <c r="D114" s="34">
        <f>C114*1.03</f>
        <v>284.28</v>
      </c>
      <c r="E114" s="33"/>
      <c r="F114" s="33"/>
      <c r="G114" s="38">
        <v>1490106</v>
      </c>
    </row>
  </sheetData>
  <mergeCells count="85">
    <mergeCell ref="A1:K1"/>
    <mergeCell ref="A2:D2"/>
    <mergeCell ref="E2:K2"/>
    <mergeCell ref="A8:A14"/>
    <mergeCell ref="A19:A24"/>
    <mergeCell ref="A25:A30"/>
    <mergeCell ref="A31:A35"/>
    <mergeCell ref="A36:A41"/>
    <mergeCell ref="A42:A47"/>
    <mergeCell ref="A48:A53"/>
    <mergeCell ref="A54:A58"/>
    <mergeCell ref="A59:A64"/>
    <mergeCell ref="A65:A70"/>
    <mergeCell ref="A71:A76"/>
    <mergeCell ref="A77:A81"/>
    <mergeCell ref="A82:A87"/>
    <mergeCell ref="A88:A93"/>
    <mergeCell ref="A94:A99"/>
    <mergeCell ref="A100:A104"/>
    <mergeCell ref="A105:A110"/>
    <mergeCell ref="C8:C14"/>
    <mergeCell ref="D8:D14"/>
    <mergeCell ref="E19:E24"/>
    <mergeCell ref="E25:E30"/>
    <mergeCell ref="E31:E35"/>
    <mergeCell ref="E36:E41"/>
    <mergeCell ref="E42:E47"/>
    <mergeCell ref="E48:E53"/>
    <mergeCell ref="E54:E58"/>
    <mergeCell ref="E59:E64"/>
    <mergeCell ref="E65:E70"/>
    <mergeCell ref="E71:E76"/>
    <mergeCell ref="E77:E81"/>
    <mergeCell ref="E82:E87"/>
    <mergeCell ref="E88:E93"/>
    <mergeCell ref="E94:E99"/>
    <mergeCell ref="E100:E104"/>
    <mergeCell ref="E105:E110"/>
    <mergeCell ref="F19:F24"/>
    <mergeCell ref="F25:F30"/>
    <mergeCell ref="F31:F35"/>
    <mergeCell ref="F36:F41"/>
    <mergeCell ref="F42:F47"/>
    <mergeCell ref="F48:F53"/>
    <mergeCell ref="F54:F58"/>
    <mergeCell ref="F59:F64"/>
    <mergeCell ref="F65:F70"/>
    <mergeCell ref="F71:F76"/>
    <mergeCell ref="F77:F81"/>
    <mergeCell ref="F82:F87"/>
    <mergeCell ref="F88:F93"/>
    <mergeCell ref="F94:F99"/>
    <mergeCell ref="F100:F104"/>
    <mergeCell ref="F105:F110"/>
    <mergeCell ref="G19:G24"/>
    <mergeCell ref="G25:G30"/>
    <mergeCell ref="G31:G35"/>
    <mergeCell ref="G36:G41"/>
    <mergeCell ref="G42:G47"/>
    <mergeCell ref="G48:G53"/>
    <mergeCell ref="G54:G58"/>
    <mergeCell ref="G59:G64"/>
    <mergeCell ref="G65:G70"/>
    <mergeCell ref="G71:G76"/>
    <mergeCell ref="G77:G81"/>
    <mergeCell ref="G82:G87"/>
    <mergeCell ref="G88:G93"/>
    <mergeCell ref="G94:G99"/>
    <mergeCell ref="G100:G104"/>
    <mergeCell ref="G105:G110"/>
    <mergeCell ref="H8:H9"/>
    <mergeCell ref="H10:H11"/>
    <mergeCell ref="H12:H14"/>
    <mergeCell ref="H19:H41"/>
    <mergeCell ref="H42:H64"/>
    <mergeCell ref="H65:H87"/>
    <mergeCell ref="H88:H110"/>
    <mergeCell ref="J8:J9"/>
    <mergeCell ref="J10:J11"/>
    <mergeCell ref="J12:J14"/>
    <mergeCell ref="K8:K9"/>
    <mergeCell ref="K10:K11"/>
    <mergeCell ref="K12:K14"/>
    <mergeCell ref="A3:D4"/>
    <mergeCell ref="E3:K4"/>
  </mergeCells>
  <pageMargins left="0.7" right="0.7" top="0.75" bottom="0.75" header="0.3" footer="0.3"/>
  <pageSetup paperSize="9" scale="2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董佳旗新诚印刷</cp:lastModifiedBy>
  <dcterms:created xsi:type="dcterms:W3CDTF">2023-05-12T11:15:00Z</dcterms:created>
  <dcterms:modified xsi:type="dcterms:W3CDTF">2024-11-27T06:43:34Z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51079A5051D249B184044F05B1647396_13</vt:lpwstr>
  </property>
</Properties>
</file>