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9"/>
  <c r="H10"/>
  <c r="G11"/>
  <c r="H11" s="1"/>
  <c r="G12"/>
  <c r="H12" s="1"/>
  <c r="H13"/>
  <c r="H14"/>
  <c r="G15"/>
  <c r="H15" s="1"/>
  <c r="G16"/>
  <c r="H16" s="1"/>
  <c r="H17"/>
  <c r="H18"/>
  <c r="H8"/>
  <c r="G8"/>
</calcChain>
</file>

<file path=xl/sharedStrings.xml><?xml version="1.0" encoding="utf-8"?>
<sst xmlns="http://schemas.openxmlformats.org/spreadsheetml/2006/main" count="64" uniqueCount="47">
  <si>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</si>
  <si>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</si>
  <si>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</si>
  <si>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</si>
  <si>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</si>
  <si>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</si>
  <si>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</si>
  <si>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</si>
  <si>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</si>
  <si>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</si>
  <si>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</si>
  <si>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</si>
  <si>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</si>
  <si>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</si>
  <si>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</si>
  <si>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</si>
  <si>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</si>
  <si>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</si>
  <si>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</si>
  <si>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</si>
  <si>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</si>
  <si>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</si>
  <si>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</si>
  <si>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</si>
  <si>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</si>
  <si>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</si>
  <si>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</si>
  <si>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</si>
  <si>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D8478A8</t>
    <phoneticPr fontId="15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</si>
  <si>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5" type="noConversion"/>
  </si>
  <si>
    <t>135*100</t>
    <phoneticPr fontId="15" type="noConversion"/>
  </si>
  <si>
    <t>D8934AX</t>
    <phoneticPr fontId="15" type="noConversion"/>
  </si>
  <si>
    <t>D8934AX--D8478A8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</si>
  <si>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</si>
  <si>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t>23*25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</si>
  <si>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棕</t>
    </r>
    <r>
      <rPr>
        <sz val="10"/>
        <color theme="1"/>
        <rFont val="Tahoma"/>
        <family val="2"/>
      </rPr>
      <t xml:space="preserve"> </t>
    </r>
    <phoneticPr fontId="15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</si>
  <si>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5" type="noConversion"/>
  </si>
  <si>
    <t>100*135</t>
    <phoneticPr fontId="15" type="noConversion"/>
  </si>
  <si>
    <r>
      <rPr>
        <sz val="10"/>
        <color theme="1"/>
        <rFont val="宋体"/>
        <family val="3"/>
        <charset val="134"/>
      </rPr>
      <t>成分标</t>
    </r>
    <r>
      <rPr>
        <sz val="10"/>
        <color theme="1"/>
        <rFont val="Tahoma"/>
        <family val="2"/>
      </rPr>
      <t xml:space="preserve"> </t>
    </r>
    <phoneticPr fontId="15" type="noConversion"/>
  </si>
  <si>
    <t>20*20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</si>
  <si>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</si>
  <si>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</si>
  <si>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5" type="noConversion"/>
  </si>
  <si>
    <t>90*50</t>
    <phoneticPr fontId="15" type="noConversion"/>
  </si>
  <si>
    <t xml:space="preserve">P24110576  //S24110288         </t>
    <phoneticPr fontId="15" type="noConversion"/>
  </si>
  <si>
    <t>SF 1543058898881</t>
    <phoneticPr fontId="15" type="noConversion"/>
  </si>
  <si>
    <t>小朱 18950272559 福建省福州市福清市 洪宽工业区389号鑫强宁鞋厂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</si>
</sst>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26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20" fillId="0" borderId="1" xfId="0" applyFont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38100</xdr:colOff>
      <xdr:row>18</xdr:row>
      <xdr:rowOff>22502</xdr:rowOff>
    </xdr:from>
    <xdr:to>
      <xdr:col>2</xdr:col>
      <xdr:colOff>38099</xdr:colOff>
      <xdr:row>25</xdr:row>
      <xdr:rowOff>125078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153499" y="4050478"/>
          <a:ext cx="1302726" cy="15335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27850</xdr:colOff>
      <xdr:row>26</xdr:row>
      <xdr:rowOff>28574</xdr:rowOff>
    </xdr:from>
    <xdr:to>
      <xdr:col>2</xdr:col>
      <xdr:colOff>31825</xdr:colOff>
      <xdr:row>32</xdr:row>
      <xdr:rowOff>141249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25912" y="5345487"/>
          <a:ext cx="1141375" cy="1537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1238251</xdr:colOff>
      <xdr:row>18</xdr:row>
      <xdr:rowOff>87911</xdr:rowOff>
    </xdr:from>
    <xdr:to>
      <xdr:col>8</xdr:col>
      <xdr:colOff>626871</xdr:colOff>
      <xdr:row>32</xdr:row>
      <xdr:rowOff>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000626" y="4231286"/>
          <a:ext cx="2360420" cy="23123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495300</xdr:colOff>
      <xdr:row>18</xdr:row>
      <xdr:rowOff>68782</xdr:rowOff>
    </xdr:from>
    <xdr:to>
      <xdr:col>4</xdr:col>
      <xdr:colOff>1190625</xdr:colOff>
      <xdr:row>25</xdr:row>
      <xdr:rowOff>21936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57675" y="4212157"/>
          <a:ext cx="695325" cy="11533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676276</xdr:colOff>
      <xdr:row>18</xdr:row>
      <xdr:rowOff>66675</xdr:rowOff>
    </xdr:from>
    <xdr:to>
      <xdr:col>11</xdr:col>
      <xdr:colOff>666348</xdr:colOff>
      <xdr:row>24</xdr:row>
      <xdr:rowOff>170865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410451" y="4210050"/>
          <a:ext cx="2047472" cy="11328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133352</xdr:colOff>
      <xdr:row>18</xdr:row>
      <xdr:rowOff>53491</xdr:rowOff>
    </xdr:from>
    <xdr:to>
      <xdr:col>4</xdr:col>
      <xdr:colOff>319398</xdr:colOff>
      <xdr:row>31</xdr:row>
      <xdr:rowOff>76201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66877" y="4196866"/>
          <a:ext cx="2529196" cy="2251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447675</xdr:colOff>
      <xdr:row>26</xdr:row>
      <xdr:rowOff>98317</xdr:rowOff>
    </xdr:from>
    <xdr:to>
      <xdr:col>4</xdr:col>
      <xdr:colOff>1190625</xdr:colOff>
      <xdr:row>30</xdr:row>
      <xdr:rowOff>142875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210050" y="5613292"/>
          <a:ext cx="742950" cy="7303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685483</xdr:colOff>
      <xdr:row>25</xdr:row>
      <xdr:rowOff>123825</xdr:rowOff>
    </xdr:from>
    <xdr:to>
      <xdr:col>11</xdr:col>
      <xdr:colOff>658824</xdr:colOff>
      <xdr:row>32</xdr:row>
      <xdr:rowOff>57150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419658" y="5467350"/>
          <a:ext cx="2030741" cy="1133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view="pageBreakPreview" zoomScale="60" workbookViewId="0">
      <selection activeCell="G3" sqref="G3:L5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6" style="1" customWidth="1"/>
    <col min="5" max="5" width="17.625" customWidth="1"/>
    <col min="6" max="6" width="7" style="9" customWidth="1"/>
    <col min="7" max="7" width="6.125" style="9" customWidth="1"/>
    <col min="8" max="8" width="8.25" style="9" customWidth="1"/>
    <col min="9" max="11" width="9" style="9"/>
  </cols>
  <sheetData>
    <row r="1" spans="1:12" ht="25.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8"/>
      <c r="B3" s="18"/>
      <c r="C3" s="18"/>
      <c r="D3" s="15" t="s">
        <v>0</v>
      </c>
      <c r="E3" s="23">
        <v>45619</v>
      </c>
      <c r="F3" s="23"/>
      <c r="G3" s="21" t="s">
        <v>46</v>
      </c>
      <c r="H3" s="21"/>
      <c r="I3" s="21"/>
      <c r="J3" s="21"/>
      <c r="K3" s="21"/>
      <c r="L3" s="21"/>
    </row>
    <row r="4" spans="1:12" ht="21.75" customHeight="1">
      <c r="A4" s="3"/>
      <c r="B4" s="18"/>
      <c r="C4" s="24" t="s">
        <v>1</v>
      </c>
      <c r="D4" s="24"/>
      <c r="E4" s="25" t="s">
        <v>45</v>
      </c>
      <c r="F4" s="25"/>
      <c r="G4" s="21"/>
      <c r="H4" s="21"/>
      <c r="I4" s="21"/>
      <c r="J4" s="21"/>
      <c r="K4" s="21"/>
      <c r="L4" s="21"/>
    </row>
    <row r="5" spans="1:12" ht="18.75" customHeight="1">
      <c r="A5" s="18"/>
      <c r="B5" s="4"/>
      <c r="C5" s="18"/>
      <c r="D5" s="18"/>
      <c r="E5" s="18"/>
      <c r="F5" s="7"/>
      <c r="G5" s="21"/>
      <c r="H5" s="21"/>
      <c r="I5" s="21"/>
      <c r="J5" s="21"/>
      <c r="K5" s="21"/>
      <c r="L5" s="21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7" t="s">
        <v>24</v>
      </c>
      <c r="B7" s="11" t="s">
        <v>25</v>
      </c>
      <c r="C7" s="11" t="s">
        <v>26</v>
      </c>
      <c r="D7" s="11" t="s">
        <v>27</v>
      </c>
      <c r="E7" s="14" t="s">
        <v>17</v>
      </c>
      <c r="F7" s="12" t="s">
        <v>10</v>
      </c>
      <c r="G7" s="8" t="s">
        <v>11</v>
      </c>
      <c r="H7" s="8" t="s">
        <v>12</v>
      </c>
      <c r="I7" s="16" t="s">
        <v>13</v>
      </c>
      <c r="J7" s="8" t="s">
        <v>14</v>
      </c>
      <c r="K7" s="8" t="s">
        <v>15</v>
      </c>
      <c r="L7" s="6" t="s">
        <v>16</v>
      </c>
    </row>
    <row r="8" spans="1:12" ht="20.25" customHeight="1">
      <c r="A8" s="20" t="s">
        <v>44</v>
      </c>
      <c r="B8" s="11" t="s">
        <v>30</v>
      </c>
      <c r="C8" s="11" t="s">
        <v>28</v>
      </c>
      <c r="D8" s="11" t="s">
        <v>29</v>
      </c>
      <c r="E8" s="10"/>
      <c r="F8" s="12">
        <v>208</v>
      </c>
      <c r="G8" s="19">
        <f>F8*0.03</f>
        <v>6.24</v>
      </c>
      <c r="H8" s="19">
        <f>SUM(F8:G8)</f>
        <v>214.24</v>
      </c>
      <c r="I8" s="13"/>
      <c r="J8" s="13"/>
      <c r="K8" s="13"/>
      <c r="L8" s="10"/>
    </row>
    <row r="9" spans="1:12" ht="20.25" customHeight="1">
      <c r="A9" s="20"/>
      <c r="B9" s="11" t="s">
        <v>30</v>
      </c>
      <c r="C9" s="11" t="s">
        <v>31</v>
      </c>
      <c r="D9" s="11" t="s">
        <v>29</v>
      </c>
      <c r="E9" s="10"/>
      <c r="F9" s="12">
        <v>2346</v>
      </c>
      <c r="G9" s="19">
        <v>40</v>
      </c>
      <c r="H9" s="19">
        <f t="shared" ref="H9:H18" si="0">SUM(F9:G9)</f>
        <v>2386</v>
      </c>
      <c r="I9" s="13"/>
      <c r="J9" s="13"/>
      <c r="K9" s="13"/>
      <c r="L9" s="10"/>
    </row>
    <row r="10" spans="1:12" ht="20.25" customHeight="1">
      <c r="A10" s="20"/>
      <c r="B10" s="11" t="s">
        <v>34</v>
      </c>
      <c r="C10" s="11" t="s">
        <v>32</v>
      </c>
      <c r="D10" s="11" t="s">
        <v>33</v>
      </c>
      <c r="E10" s="10"/>
      <c r="F10" s="12">
        <v>12294</v>
      </c>
      <c r="G10" s="19">
        <v>100</v>
      </c>
      <c r="H10" s="19">
        <f t="shared" si="0"/>
        <v>12394</v>
      </c>
      <c r="I10" s="13"/>
      <c r="J10" s="13"/>
      <c r="K10" s="13"/>
      <c r="L10" s="10"/>
    </row>
    <row r="11" spans="1:12" ht="20.25" customHeight="1">
      <c r="A11" s="20"/>
      <c r="B11" s="11" t="s">
        <v>34</v>
      </c>
      <c r="C11" s="11" t="s">
        <v>28</v>
      </c>
      <c r="D11" s="11" t="s">
        <v>35</v>
      </c>
      <c r="E11" s="10"/>
      <c r="F11" s="12">
        <v>630</v>
      </c>
      <c r="G11" s="19">
        <f t="shared" ref="G11:G16" si="1">F11*0.03</f>
        <v>18.899999999999999</v>
      </c>
      <c r="H11" s="19">
        <f t="shared" si="0"/>
        <v>648.9</v>
      </c>
      <c r="I11" s="13"/>
      <c r="J11" s="13"/>
      <c r="K11" s="13"/>
      <c r="L11" s="10"/>
    </row>
    <row r="12" spans="1:12" ht="20.25" customHeight="1">
      <c r="A12" s="20"/>
      <c r="B12" s="11" t="s">
        <v>37</v>
      </c>
      <c r="C12" s="11" t="s">
        <v>28</v>
      </c>
      <c r="D12" s="11" t="s">
        <v>36</v>
      </c>
      <c r="E12" s="10"/>
      <c r="F12" s="12">
        <v>190</v>
      </c>
      <c r="G12" s="19">
        <f t="shared" si="1"/>
        <v>5.7</v>
      </c>
      <c r="H12" s="19">
        <f t="shared" si="0"/>
        <v>195.7</v>
      </c>
      <c r="I12" s="13"/>
      <c r="J12" s="13"/>
      <c r="K12" s="13"/>
      <c r="L12" s="10"/>
    </row>
    <row r="13" spans="1:12" ht="20.25" customHeight="1">
      <c r="A13" s="20"/>
      <c r="B13" s="11" t="s">
        <v>37</v>
      </c>
      <c r="C13" s="11" t="s">
        <v>31</v>
      </c>
      <c r="D13" s="11" t="s">
        <v>36</v>
      </c>
      <c r="E13" s="10"/>
      <c r="F13" s="12">
        <v>2346</v>
      </c>
      <c r="G13" s="19">
        <v>40</v>
      </c>
      <c r="H13" s="19">
        <f t="shared" si="0"/>
        <v>2386</v>
      </c>
      <c r="I13" s="13"/>
      <c r="J13" s="13"/>
      <c r="K13" s="13"/>
      <c r="L13" s="10"/>
    </row>
    <row r="14" spans="1:12" ht="20.25" customHeight="1">
      <c r="A14" s="20"/>
      <c r="B14" s="11" t="s">
        <v>39</v>
      </c>
      <c r="C14" s="11" t="s">
        <v>32</v>
      </c>
      <c r="D14" s="11" t="s">
        <v>38</v>
      </c>
      <c r="E14" s="10"/>
      <c r="F14" s="12">
        <v>12924</v>
      </c>
      <c r="G14" s="19">
        <v>100</v>
      </c>
      <c r="H14" s="19">
        <f t="shared" si="0"/>
        <v>13024</v>
      </c>
      <c r="I14" s="13"/>
      <c r="J14" s="13"/>
      <c r="K14" s="13"/>
      <c r="L14" s="10"/>
    </row>
    <row r="15" spans="1:12" ht="20.25" customHeight="1">
      <c r="A15" s="20"/>
      <c r="B15" s="11" t="s">
        <v>41</v>
      </c>
      <c r="C15" s="11" t="s">
        <v>28</v>
      </c>
      <c r="D15" s="11" t="s">
        <v>40</v>
      </c>
      <c r="E15" s="10"/>
      <c r="F15" s="12">
        <v>90</v>
      </c>
      <c r="G15" s="19">
        <f t="shared" si="1"/>
        <v>2.6999999999999997</v>
      </c>
      <c r="H15" s="19">
        <f t="shared" si="0"/>
        <v>92.7</v>
      </c>
      <c r="I15" s="13"/>
      <c r="J15" s="13"/>
      <c r="K15" s="13"/>
      <c r="L15" s="10"/>
    </row>
    <row r="16" spans="1:12" ht="20.25" customHeight="1">
      <c r="A16" s="20"/>
      <c r="B16" s="11" t="s">
        <v>41</v>
      </c>
      <c r="C16" s="11" t="s">
        <v>31</v>
      </c>
      <c r="D16" s="11" t="s">
        <v>40</v>
      </c>
      <c r="E16" s="10"/>
      <c r="F16" s="12">
        <v>1350</v>
      </c>
      <c r="G16" s="19">
        <f t="shared" si="1"/>
        <v>40.5</v>
      </c>
      <c r="H16" s="19">
        <f t="shared" si="0"/>
        <v>1390.5</v>
      </c>
      <c r="I16" s="13"/>
      <c r="J16" s="13"/>
      <c r="K16" s="13"/>
      <c r="L16" s="10"/>
    </row>
    <row r="17" spans="1:12" ht="20.25" customHeight="1">
      <c r="A17" s="20"/>
      <c r="B17" s="11" t="s">
        <v>43</v>
      </c>
      <c r="C17" s="11" t="s">
        <v>28</v>
      </c>
      <c r="D17" s="11" t="s">
        <v>42</v>
      </c>
      <c r="E17" s="10"/>
      <c r="F17" s="12">
        <v>1194</v>
      </c>
      <c r="G17" s="19">
        <v>40</v>
      </c>
      <c r="H17" s="19">
        <f t="shared" si="0"/>
        <v>1234</v>
      </c>
      <c r="I17" s="13"/>
      <c r="J17" s="13"/>
      <c r="K17" s="13"/>
      <c r="L17" s="10"/>
    </row>
    <row r="18" spans="1:12" ht="20.25" customHeight="1">
      <c r="A18" s="20"/>
      <c r="B18" s="11" t="s">
        <v>43</v>
      </c>
      <c r="C18" s="11" t="s">
        <v>31</v>
      </c>
      <c r="D18" s="11" t="s">
        <v>42</v>
      </c>
      <c r="E18" s="10"/>
      <c r="F18" s="12">
        <v>11730</v>
      </c>
      <c r="G18" s="19">
        <v>100</v>
      </c>
      <c r="H18" s="19">
        <f t="shared" si="0"/>
        <v>11830</v>
      </c>
      <c r="I18" s="13"/>
      <c r="J18" s="13"/>
      <c r="K18" s="13"/>
      <c r="L18" s="10"/>
    </row>
  </sheetData>
  <mergeCells count="7">
    <mergeCell ref="A8:A18"/>
    <mergeCell ref="G3:L5"/>
    <mergeCell ref="A1:L1"/>
    <mergeCell ref="A2:L2"/>
    <mergeCell ref="E3:F3"/>
    <mergeCell ref="C4:D4"/>
    <mergeCell ref="E4:F4"/>
  </mergeCells>
  <phoneticPr fontId="15" type="noConversion"/>
  <pageMargins left="0.15748031496062992" right="0.19685039370078741" top="0" bottom="0" header="0.19685039370078741" footer="0.19685039370078741"/>
  <pageSetup paperSize="9" scale="95" orientation="landscape" r:id="rId1"/>
  <rowBreaks count="1" manualBreakCount="1">
    <brk id="3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2024-11-23T01:00:19Z</cp:lastPrinted>
  <dcterms:created xsi:type="dcterms:W3CDTF">2017-02-25T05:34:00Z</dcterms:created>
  <dcterms:modified xsi:type="dcterms:W3CDTF">2024-11-23T01:07:31Z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