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<sst xmlns="http://schemas.openxmlformats.org/spreadsheetml/2006/main" count="47" uniqueCount="42">
  <si>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</si>
  <si>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</si>
  <si>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</si>
  <si>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上海市上海市闵行区兴梅路485号中环科技园12楼1213室中通73537775323147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</si>
  <si>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</si>
  <si>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</si>
  <si>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</si>
  <si>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</si>
  <si>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</si>
  <si>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</si>
  <si>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</si>
  <si>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</si>
  <si>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</si>
  <si>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</si>
  <si>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</si>
  <si>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</si>
  <si>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</si>
  <si>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</si>
  <si>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</si>
  <si>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</si>
  <si>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</si>
  <si>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</si>
  <si>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</si>
  <si>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</si>
  <si>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</si>
  <si>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P24110715</t>
  </si>
  <si>
    <t xml:space="preserve">21 AULTH09845                                     </t>
  </si>
  <si>
    <t xml:space="preserve">S24110414 </t>
  </si>
  <si>
    <t xml:space="preserve">E4555AX                                                                                             </t>
  </si>
  <si>
    <t>31*23*23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</si>
  <si>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</si>
  <si>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</si>
  <si>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颜色</t>
  </si>
  <si>
    <t>尺码</t>
  </si>
  <si>
    <t>生产数</t>
  </si>
  <si>
    <t>PO号</t>
  </si>
  <si>
    <t>款号</t>
  </si>
  <si>
    <t>BG781 - STONE</t>
  </si>
  <si>
    <r>
      <rPr>
        <b/>
        <sz val="11"/>
        <rFont val="Calibri"/>
        <charset val="134"/>
      </rPr>
      <t>1493312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1493558</t>
    </r>
  </si>
  <si>
    <t>E4555AX</t>
  </si>
  <si>
    <t>AR15 - ANTHRA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</si>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</sst>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45623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2" t="s">
        <v>11</v>
      </c>
      <c r="J6" s="4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3" t="s">
        <v>22</v>
      </c>
      <c r="J7" s="43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4" t="s">
        <v>28</v>
      </c>
      <c r="E8" s="26">
        <v>288</v>
      </c>
      <c r="F8" s="26"/>
      <c r="G8" s="26">
        <v>307</v>
      </c>
      <c r="H8" s="26">
        <v>1</v>
      </c>
      <c r="I8" s="26"/>
      <c r="J8" s="44">
        <v>4.3</v>
      </c>
      <c r="K8" s="26" t="s">
        <v>29</v>
      </c>
    </row>
    <row r="9" ht="15" spans="1:11">
      <c r="A9" s="27"/>
      <c r="B9" s="24" t="s">
        <v>30</v>
      </c>
      <c r="C9" s="28"/>
      <c r="D9" s="24" t="s">
        <v>28</v>
      </c>
      <c r="E9" s="26">
        <v>152</v>
      </c>
      <c r="F9" s="26"/>
      <c r="G9" s="26">
        <v>157</v>
      </c>
      <c r="H9" s="26"/>
      <c r="I9" s="26"/>
      <c r="J9" s="44"/>
      <c r="K9" s="26"/>
    </row>
    <row r="10" spans="1:11">
      <c r="A10" s="26" t="s">
        <v>31</v>
      </c>
      <c r="B10" s="26"/>
      <c r="C10" s="26"/>
      <c r="D10" s="26"/>
      <c r="E10" s="26">
        <f>SUM(E8:E9)</f>
        <v>440</v>
      </c>
      <c r="F10" s="26"/>
      <c r="G10" s="26">
        <f>SUM(G8:G9)</f>
        <v>464</v>
      </c>
      <c r="H10" s="26">
        <f>SUM(H8:H9)</f>
        <v>1</v>
      </c>
      <c r="I10" s="26"/>
      <c r="J10" s="26">
        <f>SUM(J8:J9)</f>
        <v>4.3</v>
      </c>
      <c r="K10" s="26"/>
    </row>
    <row r="13" spans="1:6">
      <c r="A13" s="29" t="s">
        <v>32</v>
      </c>
      <c r="B13" s="29" t="s">
        <v>33</v>
      </c>
      <c r="C13" s="30" t="s">
        <v>18</v>
      </c>
      <c r="D13" s="31" t="s">
        <v>34</v>
      </c>
      <c r="E13" s="29" t="s">
        <v>35</v>
      </c>
      <c r="F13" s="29" t="s">
        <v>36</v>
      </c>
    </row>
    <row r="14" ht="15" spans="1:6">
      <c r="A14" s="32" t="s">
        <v>37</v>
      </c>
      <c r="B14" s="33">
        <v>28</v>
      </c>
      <c r="C14" s="30">
        <v>17</v>
      </c>
      <c r="D14" s="31">
        <f t="shared" ref="D14:D23" si="0">C14*1.03+1</f>
        <v>18.51</v>
      </c>
      <c r="E14" s="34" t="s">
        <v>38</v>
      </c>
      <c r="F14" s="34" t="s">
        <v>39</v>
      </c>
    </row>
    <row r="15" ht="15" spans="1:6">
      <c r="A15" s="35"/>
      <c r="B15" s="33">
        <v>30</v>
      </c>
      <c r="C15" s="30">
        <v>34</v>
      </c>
      <c r="D15" s="31">
        <f t="shared" si="0"/>
        <v>36.02</v>
      </c>
      <c r="E15" s="36"/>
      <c r="F15" s="36"/>
    </row>
    <row r="16" ht="15" spans="1:6">
      <c r="A16" s="35"/>
      <c r="B16" s="33">
        <v>32</v>
      </c>
      <c r="C16" s="30">
        <v>34</v>
      </c>
      <c r="D16" s="31">
        <f t="shared" si="0"/>
        <v>36.02</v>
      </c>
      <c r="E16" s="36"/>
      <c r="F16" s="36"/>
    </row>
    <row r="17" ht="15" spans="1:6">
      <c r="A17" s="35"/>
      <c r="B17" s="33">
        <v>34</v>
      </c>
      <c r="C17" s="30">
        <v>34</v>
      </c>
      <c r="D17" s="31">
        <f t="shared" si="0"/>
        <v>36.02</v>
      </c>
      <c r="E17" s="36"/>
      <c r="F17" s="36"/>
    </row>
    <row r="18" ht="15" spans="1:6">
      <c r="A18" s="37"/>
      <c r="B18" s="33">
        <v>36</v>
      </c>
      <c r="C18" s="30">
        <v>17</v>
      </c>
      <c r="D18" s="31">
        <f t="shared" si="0"/>
        <v>18.51</v>
      </c>
      <c r="E18" s="38"/>
      <c r="F18" s="36"/>
    </row>
    <row r="19" ht="15" spans="1:6">
      <c r="A19" s="32" t="s">
        <v>40</v>
      </c>
      <c r="B19" s="33">
        <v>28</v>
      </c>
      <c r="C19" s="30">
        <v>19</v>
      </c>
      <c r="D19" s="31">
        <f t="shared" si="0"/>
        <v>20.57</v>
      </c>
      <c r="E19" s="34" t="s">
        <v>38</v>
      </c>
      <c r="F19" s="36"/>
    </row>
    <row r="20" ht="15" spans="1:6">
      <c r="A20" s="35"/>
      <c r="B20" s="33">
        <v>30</v>
      </c>
      <c r="C20" s="30">
        <v>38</v>
      </c>
      <c r="D20" s="31">
        <f t="shared" si="0"/>
        <v>40.14</v>
      </c>
      <c r="E20" s="36"/>
      <c r="F20" s="36"/>
    </row>
    <row r="21" ht="15" spans="1:6">
      <c r="A21" s="35"/>
      <c r="B21" s="33">
        <v>32</v>
      </c>
      <c r="C21" s="30">
        <v>38</v>
      </c>
      <c r="D21" s="31">
        <f t="shared" si="0"/>
        <v>40.14</v>
      </c>
      <c r="E21" s="36"/>
      <c r="F21" s="36"/>
    </row>
    <row r="22" ht="15" spans="1:6">
      <c r="A22" s="35"/>
      <c r="B22" s="33">
        <v>34</v>
      </c>
      <c r="C22" s="30">
        <v>38</v>
      </c>
      <c r="D22" s="31">
        <f t="shared" si="0"/>
        <v>40.14</v>
      </c>
      <c r="E22" s="36"/>
      <c r="F22" s="36"/>
    </row>
    <row r="23" ht="15" spans="1:6">
      <c r="A23" s="37"/>
      <c r="B23" s="33">
        <v>36</v>
      </c>
      <c r="C23" s="30">
        <v>19</v>
      </c>
      <c r="D23" s="31">
        <f t="shared" si="0"/>
        <v>20.57</v>
      </c>
      <c r="E23" s="38"/>
      <c r="F23" s="38"/>
    </row>
    <row r="24" spans="1:6">
      <c r="A24" s="29" t="s">
        <v>31</v>
      </c>
      <c r="B24" s="29"/>
      <c r="C24" s="30">
        <f>SUM(C14:C23)</f>
        <v>288</v>
      </c>
      <c r="D24" s="31">
        <f>SUM(D14:D23)</f>
        <v>306.64</v>
      </c>
      <c r="E24" s="29"/>
      <c r="F24" s="29"/>
    </row>
    <row r="25" spans="3:4">
      <c r="C25" s="39"/>
      <c r="D25" s="39"/>
    </row>
    <row r="26" spans="3:4">
      <c r="C26" s="39"/>
      <c r="D26" s="39"/>
    </row>
    <row r="27" ht="15" spans="1:5">
      <c r="A27" s="26" t="s">
        <v>41</v>
      </c>
      <c r="B27" s="26"/>
      <c r="C27" s="40">
        <v>152</v>
      </c>
      <c r="D27" s="40">
        <f>C27*1.03</f>
        <v>156.56</v>
      </c>
      <c r="E27" s="41">
        <v>1493555</v>
      </c>
    </row>
  </sheetData>
  <mergeCells count="15">
    <mergeCell ref="A1:K1"/>
    <mergeCell ref="A2:D2"/>
    <mergeCell ref="E2:K2"/>
    <mergeCell ref="A8:A9"/>
    <mergeCell ref="A14:A18"/>
    <mergeCell ref="A19:A23"/>
    <mergeCell ref="C8:C9"/>
    <mergeCell ref="E14:E18"/>
    <mergeCell ref="E19:E23"/>
    <mergeCell ref="F14:F23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2024-11-27T06:25:43Z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5FEFDF59D5D84688BE2EBF21F3F9FC36_13</vt:lpwstr>
  </property>
</Properties>
</file>