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<sst xmlns="http://schemas.openxmlformats.org/spreadsheetml/2006/main" count="126" uniqueCount="71">
  <si>
    <t>（Relay Packaging Group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</si>
  <si>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</si>
  <si>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</si>
  <si>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Emma  15919314156广州市花都区狮岭镇望成路5号盛世大厦4楼广州市斯慕皮件有限公司 中通73537865732692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</si>
  <si>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</si>
  <si>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</si>
  <si>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</si>
  <si>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</si>
  <si>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</si>
  <si>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</si>
  <si>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</si>
  <si>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</si>
  <si>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</si>
  <si>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</si>
  <si>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</si>
  <si>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</si>
  <si>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</si>
  <si>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</si>
  <si>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</si>
  <si>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</si>
  <si>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</si>
  <si>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</si>
  <si>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</si>
  <si>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</si>
  <si>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</si>
  <si>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P24110724</t>
  </si>
  <si>
    <t xml:space="preserve">21 AULTH09845                                     </t>
  </si>
  <si>
    <t xml:space="preserve">S24110421 </t>
  </si>
  <si>
    <t xml:space="preserve">E3441AX                                                                                             </t>
  </si>
  <si>
    <t>31*23*23</t>
  </si>
  <si>
    <t xml:space="preserve">E3443AX                                                                                             </t>
  </si>
  <si>
    <t xml:space="preserve">E3554AX                                                                                             </t>
  </si>
  <si>
    <t xml:space="preserve">E3627AX                                                                                             </t>
  </si>
  <si>
    <t xml:space="preserve">E3698AX                                                                                             </t>
  </si>
  <si>
    <t xml:space="preserve">E4481AX                                                                                             </t>
  </si>
  <si>
    <t xml:space="preserve">E4482AX                                                                                             </t>
  </si>
  <si>
    <t>总计</t>
  </si>
  <si>
    <t>颜色</t>
  </si>
  <si>
    <t>生产数</t>
  </si>
  <si>
    <t>PO号</t>
  </si>
  <si>
    <t>款号</t>
  </si>
  <si>
    <t>BK27 - BLACK</t>
  </si>
  <si>
    <r>
      <rPr>
        <b/>
        <sz val="11"/>
        <rFont val="Calibri"/>
        <charset val="134"/>
      </rPr>
      <t>1475640</t>
    </r>
    <r>
      <rPr>
        <b/>
        <sz val="11"/>
        <rFont val="宋体"/>
        <charset val="134"/>
      </rPr>
      <t>、</t>
    </r>
    <r>
      <rPr>
        <b/>
        <sz val="11"/>
        <rFont val="Calibri"/>
        <charset val="134"/>
      </rPr>
      <t>1475641</t>
    </r>
  </si>
  <si>
    <t>E3441AX</t>
  </si>
  <si>
    <t>KH3</t>
  </si>
  <si>
    <t>WT1 - WHITE (000)</t>
  </si>
  <si>
    <r>
      <rPr>
        <b/>
        <sz val="11"/>
        <rFont val="Calibri"/>
        <charset val="134"/>
      </rPr>
      <t>1475664</t>
    </r>
    <r>
      <rPr>
        <b/>
        <sz val="11"/>
        <rFont val="宋体"/>
        <charset val="134"/>
      </rPr>
      <t>、</t>
    </r>
    <r>
      <rPr>
        <b/>
        <sz val="11"/>
        <rFont val="Calibri"/>
        <charset val="134"/>
      </rPr>
      <t>1475662</t>
    </r>
    <r>
      <rPr>
        <b/>
        <sz val="11"/>
        <rFont val="宋体"/>
        <charset val="134"/>
      </rPr>
      <t>、</t>
    </r>
    <r>
      <rPr>
        <b/>
        <sz val="11"/>
        <rFont val="Calibri"/>
        <charset val="134"/>
      </rPr>
      <t>1475663</t>
    </r>
  </si>
  <si>
    <t>E3443AX</t>
  </si>
  <si>
    <t>PN232 - LT.PINK</t>
  </si>
  <si>
    <r>
      <rPr>
        <b/>
        <sz val="11"/>
        <color theme="1"/>
        <rFont val="宋体"/>
        <charset val="134"/>
        <scheme val="minor"/>
      </rPr>
      <t>1477074</t>
    </r>
    <r>
      <rPr>
        <b/>
        <sz val="11"/>
        <rFont val="宋体"/>
        <charset val="134"/>
      </rPr>
      <t>、</t>
    </r>
    <r>
      <rPr>
        <b/>
        <sz val="11"/>
        <rFont val="Calibri"/>
        <charset val="134"/>
      </rPr>
      <t>1477073</t>
    </r>
  </si>
  <si>
    <t>KH353 - OLIVE</t>
  </si>
  <si>
    <t>BG26 - BEIGE</t>
  </si>
  <si>
    <r>
      <rPr>
        <b/>
        <sz val="11"/>
        <rFont val="Calibri"/>
        <charset val="134"/>
      </rPr>
      <t>1475600</t>
    </r>
    <r>
      <rPr>
        <b/>
        <sz val="11"/>
        <rFont val="宋体"/>
        <charset val="134"/>
      </rPr>
      <t>、</t>
    </r>
    <r>
      <rPr>
        <b/>
        <sz val="11"/>
        <rFont val="Calibri"/>
        <charset val="134"/>
      </rPr>
      <t>1475599</t>
    </r>
  </si>
  <si>
    <t>E3554AX</t>
  </si>
  <si>
    <r>
      <rPr>
        <b/>
        <sz val="11"/>
        <color theme="1"/>
        <rFont val="宋体"/>
        <charset val="134"/>
        <scheme val="minor"/>
      </rPr>
      <t>1475600</t>
    </r>
    <r>
      <rPr>
        <b/>
        <sz val="11"/>
        <rFont val="宋体"/>
        <charset val="134"/>
      </rPr>
      <t>、</t>
    </r>
    <r>
      <rPr>
        <b/>
        <sz val="11"/>
        <rFont val="Calibri"/>
        <charset val="134"/>
      </rPr>
      <t>1475599</t>
    </r>
  </si>
  <si>
    <r>
      <rPr>
        <b/>
        <sz val="11"/>
        <rFont val="Calibri"/>
        <charset val="134"/>
      </rPr>
      <t>1475906</t>
    </r>
    <r>
      <rPr>
        <b/>
        <sz val="11"/>
        <rFont val="宋体"/>
        <charset val="134"/>
      </rPr>
      <t>、</t>
    </r>
    <r>
      <rPr>
        <b/>
        <sz val="11"/>
        <rFont val="Calibri"/>
        <charset val="134"/>
      </rPr>
      <t>1475904</t>
    </r>
    <r>
      <rPr>
        <b/>
        <sz val="11"/>
        <rFont val="宋体"/>
        <charset val="134"/>
      </rPr>
      <t>、</t>
    </r>
    <r>
      <rPr>
        <b/>
        <sz val="11"/>
        <rFont val="Calibri"/>
        <charset val="134"/>
      </rPr>
      <t>1475905</t>
    </r>
  </si>
  <si>
    <t>E3627AX</t>
  </si>
  <si>
    <t>BE343 - LT.BLUE</t>
  </si>
  <si>
    <r>
      <rPr>
        <b/>
        <sz val="11"/>
        <color theme="1"/>
        <rFont val="宋体"/>
        <charset val="134"/>
        <scheme val="minor"/>
      </rPr>
      <t>1475906</t>
    </r>
    <r>
      <rPr>
        <b/>
        <sz val="11"/>
        <rFont val="宋体"/>
        <charset val="134"/>
      </rPr>
      <t>、</t>
    </r>
    <r>
      <rPr>
        <b/>
        <sz val="11"/>
        <rFont val="Calibri"/>
        <charset val="134"/>
      </rPr>
      <t>1475904</t>
    </r>
    <r>
      <rPr>
        <b/>
        <sz val="11"/>
        <rFont val="宋体"/>
        <charset val="134"/>
      </rPr>
      <t>、</t>
    </r>
    <r>
      <rPr>
        <b/>
        <sz val="11"/>
        <rFont val="Calibri"/>
        <charset val="134"/>
      </rPr>
      <t>1475905</t>
    </r>
  </si>
  <si>
    <t>PN22 - PINK</t>
  </si>
  <si>
    <r>
      <rPr>
        <b/>
        <sz val="11"/>
        <color theme="1"/>
        <rFont val="宋体"/>
        <charset val="134"/>
        <scheme val="minor"/>
      </rPr>
      <t>1475685</t>
    </r>
    <r>
      <rPr>
        <b/>
        <sz val="11"/>
        <rFont val="宋体"/>
        <charset val="134"/>
      </rPr>
      <t>、</t>
    </r>
    <r>
      <rPr>
        <b/>
        <sz val="11"/>
        <rFont val="Calibri"/>
        <charset val="134"/>
      </rPr>
      <t>1475684</t>
    </r>
  </si>
  <si>
    <t>GN1042 - OLIVE</t>
  </si>
  <si>
    <t>BE2 - BLUE</t>
  </si>
  <si>
    <r>
      <rPr>
        <b/>
        <sz val="11"/>
        <rFont val="Calibri"/>
        <charset val="134"/>
      </rPr>
      <t>1475621</t>
    </r>
    <r>
      <rPr>
        <b/>
        <sz val="11"/>
        <rFont val="宋体"/>
        <charset val="134"/>
      </rPr>
      <t>、</t>
    </r>
    <r>
      <rPr>
        <b/>
        <sz val="11"/>
        <rFont val="Calibri"/>
        <charset val="134"/>
      </rPr>
      <t>1475620</t>
    </r>
  </si>
  <si>
    <t>E3698AX</t>
  </si>
  <si>
    <r>
      <rPr>
        <b/>
        <sz val="11"/>
        <rFont val="Calibri"/>
        <charset val="134"/>
      </rPr>
      <t>1477095</t>
    </r>
    <r>
      <rPr>
        <b/>
        <sz val="11"/>
        <rFont val="宋体"/>
        <charset val="134"/>
      </rPr>
      <t>、</t>
    </r>
    <r>
      <rPr>
        <b/>
        <sz val="11"/>
        <rFont val="Calibri"/>
        <charset val="134"/>
      </rPr>
      <t>1477094</t>
    </r>
  </si>
  <si>
    <t>E4481AX</t>
  </si>
  <si>
    <r>
      <rPr>
        <b/>
        <sz val="11"/>
        <rFont val="Calibri"/>
        <charset val="134"/>
      </rPr>
      <t>1478428</t>
    </r>
    <r>
      <rPr>
        <b/>
        <sz val="11"/>
        <rFont val="宋体"/>
        <charset val="134"/>
      </rPr>
      <t>、</t>
    </r>
    <r>
      <rPr>
        <b/>
        <sz val="11"/>
        <rFont val="Calibri"/>
        <charset val="134"/>
      </rPr>
      <t>1478427</t>
    </r>
  </si>
  <si>
    <t>E4482AX</t>
  </si>
  <si>
    <t>BN70 - LT.BROWN</t>
  </si>
  <si>
    <r>
      <rPr>
        <b/>
        <sz val="11"/>
        <color theme="1"/>
        <rFont val="宋体"/>
        <charset val="134"/>
        <scheme val="minor"/>
      </rPr>
      <t>1478428</t>
    </r>
    <r>
      <rPr>
        <b/>
        <sz val="11"/>
        <rFont val="宋体"/>
        <charset val="134"/>
      </rPr>
      <t>、</t>
    </r>
    <r>
      <rPr>
        <b/>
        <sz val="11"/>
        <rFont val="Calibri"/>
        <charset val="134"/>
      </rPr>
      <t>1478427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</si>
</sst>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37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color theme="1"/>
      <name val="宋体"/>
      <charset val="134"/>
      <scheme val="minor"/>
    </font>
    <font>
      <b/>
      <sz val="1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name val="宋体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24" fillId="5" borderId="9" applyNumberFormat="0" applyAlignment="0" applyProtection="0">
      <alignment vertical="center"/>
    </xf>
    <xf numFmtId="0" fontId="25" fillId="5" borderId="8" applyNumberFormat="0" applyAlignment="0" applyProtection="0">
      <alignment vertical="center"/>
    </xf>
    <xf numFmtId="0" fontId="26" fillId="6" borderId="10" applyNumberFormat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>
      <alignment vertical="center"/>
    </xf>
  </cellStyleXfs>
  <cellXfs count="44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177" fontId="13" fillId="0" borderId="1" xfId="0" applyNumberFormat="1" applyFont="1" applyFill="1" applyBorder="1" applyAlignment="1">
      <alignment horizontal="center" vertical="center"/>
    </xf>
    <xf numFmtId="177" fontId="13" fillId="2" borderId="1" xfId="0" applyNumberFormat="1" applyFont="1" applyFill="1" applyBorder="1" applyAlignment="1">
      <alignment horizontal="center" vertical="center"/>
    </xf>
    <xf numFmtId="1" fontId="14" fillId="0" borderId="1" xfId="0" applyNumberFormat="1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/>
    </xf>
    <xf numFmtId="0" fontId="14" fillId="0" borderId="2" xfId="0" applyNumberFormat="1" applyFont="1" applyFill="1" applyBorder="1" applyAlignment="1">
      <alignment horizontal="center" vertical="center"/>
    </xf>
    <xf numFmtId="0" fontId="14" fillId="0" borderId="4" xfId="0" applyNumberFormat="1" applyFont="1" applyFill="1" applyBorder="1" applyAlignment="1">
      <alignment horizontal="center" vertical="center"/>
    </xf>
    <xf numFmtId="177" fontId="0" fillId="0" borderId="0" xfId="0" applyNumberFormat="1">
      <alignment vertical="center"/>
    </xf>
    <xf numFmtId="0" fontId="14" fillId="0" borderId="3" xfId="0" applyNumberFormat="1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vertical="center"/>
    </xf>
    <xf numFmtId="178" fontId="9" fillId="0" borderId="1" xfId="49" applyNumberFormat="1" applyFont="1" applyFill="1" applyBorder="1" applyAlignment="1">
      <alignment horizontal="center" vertical="center" wrapText="1"/>
    </xf>
    <xf numFmtId="178" fontId="10" fillId="0" borderId="1" xfId="49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3"/>
  <sheetViews>
    <sheetView tabSelected="1" workbookViewId="0">
      <selection activeCell="C59" sqref="C59:C63"/>
    </sheetView>
  </sheetViews>
  <sheetFormatPr defaultColWidth="9" defaultRowHeight="13.5"/>
  <cols>
    <col min="1" max="1" width="16.625" customWidth="1"/>
    <col min="2" max="2" width="25" customWidth="1"/>
    <col min="3" max="3" width="15.625" customWidth="1"/>
    <col min="4" max="4" width="20.25" customWidth="1"/>
    <col min="11" max="11" width="14.37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2"/>
      <c r="K1" s="2"/>
    </row>
    <row r="2" ht="15" spans="1:11">
      <c r="A2" s="4" t="s">
        <v>1</v>
      </c>
      <c r="B2" s="4"/>
      <c r="C2" s="4"/>
      <c r="D2" s="4"/>
      <c r="E2" s="5">
        <v>45624</v>
      </c>
      <c r="F2" s="5"/>
      <c r="G2" s="5"/>
      <c r="H2" s="5"/>
      <c r="I2" s="5"/>
      <c r="J2" s="5"/>
      <c r="K2" s="5"/>
    </row>
    <row r="3" spans="1:11">
      <c r="A3" s="6" t="s">
        <v>2</v>
      </c>
      <c r="B3" s="7"/>
      <c r="C3" s="7"/>
      <c r="D3" s="7"/>
      <c r="E3" s="8" t="s">
        <v>3</v>
      </c>
      <c r="F3" s="9"/>
      <c r="G3" s="9"/>
      <c r="H3" s="9"/>
      <c r="I3" s="9"/>
      <c r="J3" s="9"/>
      <c r="K3" s="9"/>
    </row>
    <row r="4" spans="1:11">
      <c r="A4" s="7"/>
      <c r="B4" s="7"/>
      <c r="C4" s="7"/>
      <c r="D4" s="7"/>
      <c r="E4" s="9"/>
      <c r="F4" s="9"/>
      <c r="G4" s="9"/>
      <c r="H4" s="9"/>
      <c r="I4" s="9"/>
      <c r="J4" s="9"/>
      <c r="K4" s="9"/>
    </row>
    <row r="5" ht="15" spans="1:11">
      <c r="A5" s="4"/>
      <c r="B5" s="4"/>
      <c r="C5" s="4"/>
      <c r="D5" s="10"/>
      <c r="E5" s="11"/>
      <c r="F5" s="12"/>
      <c r="G5" s="11"/>
      <c r="H5" s="11"/>
      <c r="I5" s="11"/>
      <c r="J5" s="11"/>
      <c r="K5" s="11"/>
    </row>
    <row r="6" ht="25.5" spans="1:11">
      <c r="A6" s="13" t="s">
        <v>4</v>
      </c>
      <c r="B6" s="14" t="s">
        <v>5</v>
      </c>
      <c r="C6" s="15" t="s">
        <v>6</v>
      </c>
      <c r="D6" s="15" t="s">
        <v>6</v>
      </c>
      <c r="E6" s="16" t="s">
        <v>7</v>
      </c>
      <c r="F6" s="16" t="s">
        <v>8</v>
      </c>
      <c r="G6" s="16" t="s">
        <v>9</v>
      </c>
      <c r="H6" s="15" t="s">
        <v>10</v>
      </c>
      <c r="I6" s="41" t="s">
        <v>11</v>
      </c>
      <c r="J6" s="41" t="s">
        <v>12</v>
      </c>
      <c r="K6" s="14" t="s">
        <v>13</v>
      </c>
    </row>
    <row r="7" ht="24.75" spans="1:11">
      <c r="A7" s="17" t="s">
        <v>14</v>
      </c>
      <c r="B7" s="18" t="s">
        <v>15</v>
      </c>
      <c r="C7" s="19" t="s">
        <v>16</v>
      </c>
      <c r="D7" s="20" t="s">
        <v>17</v>
      </c>
      <c r="E7" s="21" t="s">
        <v>18</v>
      </c>
      <c r="F7" s="21" t="s">
        <v>19</v>
      </c>
      <c r="G7" s="21" t="s">
        <v>20</v>
      </c>
      <c r="H7" s="22" t="s">
        <v>21</v>
      </c>
      <c r="I7" s="42" t="s">
        <v>22</v>
      </c>
      <c r="J7" s="42" t="s">
        <v>23</v>
      </c>
      <c r="K7" s="18" t="s">
        <v>24</v>
      </c>
    </row>
    <row r="8" ht="15" spans="1:11">
      <c r="A8" s="23" t="s">
        <v>25</v>
      </c>
      <c r="B8" s="24" t="s">
        <v>26</v>
      </c>
      <c r="C8" s="24" t="s">
        <v>27</v>
      </c>
      <c r="D8" s="25" t="s">
        <v>28</v>
      </c>
      <c r="E8" s="26">
        <v>123</v>
      </c>
      <c r="F8" s="26"/>
      <c r="G8" s="26">
        <v>129</v>
      </c>
      <c r="H8" s="26">
        <v>1</v>
      </c>
      <c r="I8" s="26"/>
      <c r="J8" s="26">
        <v>4.9</v>
      </c>
      <c r="K8" s="43" t="s">
        <v>29</v>
      </c>
    </row>
    <row r="9" ht="15" spans="1:11">
      <c r="A9" s="27"/>
      <c r="B9" s="28"/>
      <c r="C9" s="28"/>
      <c r="D9" s="25" t="s">
        <v>30</v>
      </c>
      <c r="E9" s="26">
        <v>249</v>
      </c>
      <c r="F9" s="26"/>
      <c r="G9" s="26">
        <v>260</v>
      </c>
      <c r="H9" s="26"/>
      <c r="I9" s="26"/>
      <c r="J9" s="26"/>
      <c r="K9" s="26"/>
    </row>
    <row r="10" ht="15" spans="1:11">
      <c r="A10" s="27"/>
      <c r="B10" s="28"/>
      <c r="C10" s="28"/>
      <c r="D10" s="25" t="s">
        <v>31</v>
      </c>
      <c r="E10" s="26">
        <v>114</v>
      </c>
      <c r="F10" s="26"/>
      <c r="G10" s="26">
        <v>120</v>
      </c>
      <c r="H10" s="26"/>
      <c r="I10" s="26"/>
      <c r="J10" s="26"/>
      <c r="K10" s="26"/>
    </row>
    <row r="11" ht="15" spans="1:11">
      <c r="A11" s="27"/>
      <c r="B11" s="28"/>
      <c r="C11" s="28"/>
      <c r="D11" s="25" t="s">
        <v>32</v>
      </c>
      <c r="E11" s="26">
        <v>303</v>
      </c>
      <c r="F11" s="26"/>
      <c r="G11" s="26">
        <v>317</v>
      </c>
      <c r="H11" s="26"/>
      <c r="I11" s="26"/>
      <c r="J11" s="26"/>
      <c r="K11" s="26"/>
    </row>
    <row r="12" ht="15" spans="1:11">
      <c r="A12" s="27"/>
      <c r="B12" s="28"/>
      <c r="C12" s="28"/>
      <c r="D12" s="25" t="s">
        <v>33</v>
      </c>
      <c r="E12" s="26">
        <v>24</v>
      </c>
      <c r="F12" s="26"/>
      <c r="G12" s="26">
        <v>26</v>
      </c>
      <c r="H12" s="26"/>
      <c r="I12" s="26"/>
      <c r="J12" s="26"/>
      <c r="K12" s="26"/>
    </row>
    <row r="13" ht="15" spans="1:11">
      <c r="A13" s="27"/>
      <c r="B13" s="28"/>
      <c r="C13" s="28"/>
      <c r="D13" s="25" t="s">
        <v>34</v>
      </c>
      <c r="E13" s="26">
        <v>123</v>
      </c>
      <c r="F13" s="26"/>
      <c r="G13" s="26">
        <v>129</v>
      </c>
      <c r="H13" s="26"/>
      <c r="I13" s="26"/>
      <c r="J13" s="26"/>
      <c r="K13" s="26"/>
    </row>
    <row r="14" ht="15" spans="1:11">
      <c r="A14" s="29"/>
      <c r="B14" s="30"/>
      <c r="C14" s="30"/>
      <c r="D14" s="25" t="s">
        <v>35</v>
      </c>
      <c r="E14" s="26">
        <v>204</v>
      </c>
      <c r="F14" s="26"/>
      <c r="G14" s="26">
        <v>213</v>
      </c>
      <c r="H14" s="26"/>
      <c r="I14" s="26"/>
      <c r="J14" s="26"/>
      <c r="K14" s="26"/>
    </row>
    <row r="15" spans="1:11">
      <c r="A15" s="26" t="s">
        <v>36</v>
      </c>
      <c r="B15" s="26"/>
      <c r="C15" s="26"/>
      <c r="D15" s="26"/>
      <c r="E15" s="26">
        <f>SUM(E8:E14)</f>
        <v>1140</v>
      </c>
      <c r="F15" s="26"/>
      <c r="G15" s="26">
        <f>SUM(G8:G14)</f>
        <v>1194</v>
      </c>
      <c r="H15" s="26">
        <f>SUM(H8:H14)</f>
        <v>1</v>
      </c>
      <c r="I15" s="26"/>
      <c r="J15" s="26">
        <f>SUM(J8:J14)</f>
        <v>4.9</v>
      </c>
      <c r="K15" s="26"/>
    </row>
    <row r="18" spans="1:5">
      <c r="A18" s="31" t="s">
        <v>37</v>
      </c>
      <c r="B18" s="32" t="s">
        <v>18</v>
      </c>
      <c r="C18" s="33" t="s">
        <v>38</v>
      </c>
      <c r="D18" s="31" t="s">
        <v>39</v>
      </c>
      <c r="E18" s="31" t="s">
        <v>40</v>
      </c>
    </row>
    <row r="19" ht="15" spans="1:5">
      <c r="A19" s="34" t="s">
        <v>41</v>
      </c>
      <c r="B19" s="32">
        <v>69</v>
      </c>
      <c r="C19" s="33">
        <f>B19*1.03+1</f>
        <v>72.07</v>
      </c>
      <c r="D19" s="35" t="s">
        <v>42</v>
      </c>
      <c r="E19" s="36" t="s">
        <v>43</v>
      </c>
    </row>
    <row r="20" ht="15" spans="1:5">
      <c r="A20" s="34" t="s">
        <v>44</v>
      </c>
      <c r="B20" s="32">
        <v>54</v>
      </c>
      <c r="C20" s="33">
        <f>B20*1.03+1</f>
        <v>56.62</v>
      </c>
      <c r="D20" s="35" t="s">
        <v>42</v>
      </c>
      <c r="E20" s="37"/>
    </row>
    <row r="21" spans="1:5">
      <c r="A21" s="31" t="s">
        <v>36</v>
      </c>
      <c r="B21" s="32">
        <f>SUM(B19:B20)</f>
        <v>123</v>
      </c>
      <c r="C21" s="33">
        <f>SUM(C19:C20)</f>
        <v>128.69</v>
      </c>
      <c r="D21" s="31"/>
      <c r="E21" s="31"/>
    </row>
    <row r="22" spans="2:3">
      <c r="B22" s="38"/>
      <c r="C22" s="38"/>
    </row>
    <row r="23" spans="2:3">
      <c r="B23" s="38"/>
      <c r="C23" s="38"/>
    </row>
    <row r="24" spans="1:5">
      <c r="A24" s="31" t="s">
        <v>37</v>
      </c>
      <c r="B24" s="32" t="s">
        <v>18</v>
      </c>
      <c r="C24" s="33" t="s">
        <v>38</v>
      </c>
      <c r="D24" s="31" t="s">
        <v>39</v>
      </c>
      <c r="E24" s="31" t="s">
        <v>40</v>
      </c>
    </row>
    <row r="25" ht="15" spans="1:5">
      <c r="A25" s="34" t="s">
        <v>45</v>
      </c>
      <c r="B25" s="32">
        <v>72</v>
      </c>
      <c r="C25" s="33">
        <f t="shared" ref="C25:C28" si="0">B25*1.03+1</f>
        <v>75.16</v>
      </c>
      <c r="D25" s="35" t="s">
        <v>46</v>
      </c>
      <c r="E25" s="35" t="s">
        <v>47</v>
      </c>
    </row>
    <row r="26" ht="15" spans="1:5">
      <c r="A26" s="34" t="s">
        <v>41</v>
      </c>
      <c r="B26" s="32">
        <v>90</v>
      </c>
      <c r="C26" s="33">
        <f t="shared" si="0"/>
        <v>93.7</v>
      </c>
      <c r="D26" s="35" t="s">
        <v>46</v>
      </c>
      <c r="E26" s="35"/>
    </row>
    <row r="27" ht="15" spans="1:5">
      <c r="A27" s="31" t="s">
        <v>48</v>
      </c>
      <c r="B27" s="32">
        <v>45</v>
      </c>
      <c r="C27" s="33">
        <f t="shared" si="0"/>
        <v>47.35</v>
      </c>
      <c r="D27" s="31" t="s">
        <v>49</v>
      </c>
      <c r="E27" s="35"/>
    </row>
    <row r="28" ht="15" spans="1:5">
      <c r="A28" s="31" t="s">
        <v>50</v>
      </c>
      <c r="B28" s="32">
        <v>42</v>
      </c>
      <c r="C28" s="33">
        <f t="shared" si="0"/>
        <v>44.26</v>
      </c>
      <c r="D28" s="31" t="s">
        <v>49</v>
      </c>
      <c r="E28" s="35"/>
    </row>
    <row r="29" ht="15" spans="1:5">
      <c r="A29" s="34" t="s">
        <v>36</v>
      </c>
      <c r="B29" s="32">
        <f>SUM(B25:B28)</f>
        <v>249</v>
      </c>
      <c r="C29" s="33">
        <f>SUM(C25:C28)</f>
        <v>260.47</v>
      </c>
      <c r="D29" s="35"/>
      <c r="E29" s="35"/>
    </row>
    <row r="30" spans="2:3">
      <c r="B30" s="38"/>
      <c r="C30" s="38"/>
    </row>
    <row r="31" spans="2:3">
      <c r="B31" s="38"/>
      <c r="C31" s="38"/>
    </row>
    <row r="32" spans="1:5">
      <c r="A32" s="31" t="s">
        <v>37</v>
      </c>
      <c r="B32" s="32" t="s">
        <v>18</v>
      </c>
      <c r="C32" s="33" t="s">
        <v>38</v>
      </c>
      <c r="D32" s="31" t="s">
        <v>39</v>
      </c>
      <c r="E32" s="31" t="s">
        <v>40</v>
      </c>
    </row>
    <row r="33" ht="15" spans="1:5">
      <c r="A33" s="34" t="s">
        <v>51</v>
      </c>
      <c r="B33" s="32">
        <v>36</v>
      </c>
      <c r="C33" s="33">
        <f t="shared" ref="C33:C35" si="1">B33*1.03+1</f>
        <v>38.08</v>
      </c>
      <c r="D33" s="35" t="s">
        <v>52</v>
      </c>
      <c r="E33" s="36" t="s">
        <v>53</v>
      </c>
    </row>
    <row r="34" ht="15" spans="1:5">
      <c r="A34" s="34" t="s">
        <v>41</v>
      </c>
      <c r="B34" s="32">
        <v>36</v>
      </c>
      <c r="C34" s="33">
        <f t="shared" si="1"/>
        <v>38.08</v>
      </c>
      <c r="D34" s="35" t="s">
        <v>52</v>
      </c>
      <c r="E34" s="39"/>
    </row>
    <row r="35" ht="15" spans="1:5">
      <c r="A35" s="31" t="s">
        <v>48</v>
      </c>
      <c r="B35" s="32">
        <v>42</v>
      </c>
      <c r="C35" s="33">
        <f t="shared" si="1"/>
        <v>44.26</v>
      </c>
      <c r="D35" s="31" t="s">
        <v>54</v>
      </c>
      <c r="E35" s="37"/>
    </row>
    <row r="36" spans="1:5">
      <c r="A36" s="31" t="s">
        <v>36</v>
      </c>
      <c r="B36" s="32">
        <f>SUM(B33:B35)</f>
        <v>114</v>
      </c>
      <c r="C36" s="33">
        <f>SUM(C33:C35)</f>
        <v>120.42</v>
      </c>
      <c r="D36" s="31"/>
      <c r="E36" s="31"/>
    </row>
    <row r="37" spans="2:3">
      <c r="B37" s="38"/>
      <c r="C37" s="38"/>
    </row>
    <row r="38" spans="2:3">
      <c r="B38" s="38"/>
      <c r="C38" s="38"/>
    </row>
    <row r="39" spans="1:5">
      <c r="A39" s="31" t="s">
        <v>37</v>
      </c>
      <c r="B39" s="32" t="s">
        <v>18</v>
      </c>
      <c r="C39" s="33" t="s">
        <v>38</v>
      </c>
      <c r="D39" s="31" t="s">
        <v>39</v>
      </c>
      <c r="E39" s="31" t="s">
        <v>40</v>
      </c>
    </row>
    <row r="40" ht="15" spans="1:5">
      <c r="A40" s="34" t="s">
        <v>51</v>
      </c>
      <c r="B40" s="32">
        <v>72</v>
      </c>
      <c r="C40" s="33">
        <f t="shared" ref="C40:C44" si="2">B40*1.03+1</f>
        <v>75.16</v>
      </c>
      <c r="D40" s="35" t="s">
        <v>55</v>
      </c>
      <c r="E40" s="35" t="s">
        <v>56</v>
      </c>
    </row>
    <row r="41" ht="15" spans="1:5">
      <c r="A41" s="34" t="s">
        <v>57</v>
      </c>
      <c r="B41" s="32">
        <v>63</v>
      </c>
      <c r="C41" s="33">
        <f t="shared" si="2"/>
        <v>65.89</v>
      </c>
      <c r="D41" s="35" t="s">
        <v>55</v>
      </c>
      <c r="E41" s="35"/>
    </row>
    <row r="42" ht="15" spans="1:5">
      <c r="A42" s="31" t="s">
        <v>41</v>
      </c>
      <c r="B42" s="32">
        <v>78</v>
      </c>
      <c r="C42" s="33">
        <f t="shared" si="2"/>
        <v>81.34</v>
      </c>
      <c r="D42" s="31" t="s">
        <v>58</v>
      </c>
      <c r="E42" s="35"/>
    </row>
    <row r="43" ht="15" spans="1:5">
      <c r="A43" s="31" t="s">
        <v>59</v>
      </c>
      <c r="B43" s="32">
        <v>54</v>
      </c>
      <c r="C43" s="33">
        <f t="shared" si="2"/>
        <v>56.62</v>
      </c>
      <c r="D43" s="31" t="s">
        <v>60</v>
      </c>
      <c r="E43" s="35"/>
    </row>
    <row r="44" ht="15" spans="1:5">
      <c r="A44" s="31" t="s">
        <v>61</v>
      </c>
      <c r="B44" s="32">
        <v>36</v>
      </c>
      <c r="C44" s="33">
        <f t="shared" si="2"/>
        <v>38.08</v>
      </c>
      <c r="D44" s="31" t="s">
        <v>60</v>
      </c>
      <c r="E44" s="35"/>
    </row>
    <row r="45" ht="15" spans="1:5">
      <c r="A45" s="34" t="s">
        <v>36</v>
      </c>
      <c r="B45" s="32">
        <f>SUM(B40:B44)</f>
        <v>303</v>
      </c>
      <c r="C45" s="33">
        <f>SUM(C40:C44)</f>
        <v>317.09</v>
      </c>
      <c r="D45" s="35"/>
      <c r="E45" s="35"/>
    </row>
    <row r="46" spans="2:3">
      <c r="B46" s="38"/>
      <c r="C46" s="38"/>
    </row>
    <row r="47" spans="2:3">
      <c r="B47" s="38"/>
      <c r="C47" s="38"/>
    </row>
    <row r="48" spans="1:5">
      <c r="A48" s="31" t="s">
        <v>37</v>
      </c>
      <c r="B48" s="32" t="s">
        <v>18</v>
      </c>
      <c r="C48" s="33" t="s">
        <v>38</v>
      </c>
      <c r="D48" s="31" t="s">
        <v>39</v>
      </c>
      <c r="E48" s="31" t="s">
        <v>40</v>
      </c>
    </row>
    <row r="49" ht="15" spans="1:5">
      <c r="A49" s="34" t="s">
        <v>62</v>
      </c>
      <c r="B49" s="32">
        <v>24</v>
      </c>
      <c r="C49" s="33">
        <f>B49*1.03+1</f>
        <v>25.72</v>
      </c>
      <c r="D49" s="35" t="s">
        <v>63</v>
      </c>
      <c r="E49" s="40" t="s">
        <v>64</v>
      </c>
    </row>
    <row r="50" ht="15" spans="1:5">
      <c r="A50" s="34" t="s">
        <v>36</v>
      </c>
      <c r="B50" s="32">
        <f>SUM(B49:B49)</f>
        <v>24</v>
      </c>
      <c r="C50" s="33">
        <f>SUM(C49:C49)</f>
        <v>25.72</v>
      </c>
      <c r="D50" s="35"/>
      <c r="E50" s="40"/>
    </row>
    <row r="51" spans="2:3">
      <c r="B51" s="38"/>
      <c r="C51" s="38"/>
    </row>
    <row r="52" spans="2:3">
      <c r="B52" s="38"/>
      <c r="C52" s="38"/>
    </row>
    <row r="53" spans="1:5">
      <c r="A53" s="31" t="s">
        <v>37</v>
      </c>
      <c r="B53" s="32" t="s">
        <v>18</v>
      </c>
      <c r="C53" s="33" t="s">
        <v>38</v>
      </c>
      <c r="D53" s="31" t="s">
        <v>39</v>
      </c>
      <c r="E53" s="31" t="s">
        <v>40</v>
      </c>
    </row>
    <row r="54" ht="15" spans="1:5">
      <c r="A54" s="34" t="s">
        <v>51</v>
      </c>
      <c r="B54" s="32">
        <v>57</v>
      </c>
      <c r="C54" s="33">
        <f>B54*1.03+1</f>
        <v>59.71</v>
      </c>
      <c r="D54" s="36" t="s">
        <v>65</v>
      </c>
      <c r="E54" s="36" t="s">
        <v>66</v>
      </c>
    </row>
    <row r="55" ht="15" spans="1:5">
      <c r="A55" s="34" t="s">
        <v>41</v>
      </c>
      <c r="B55" s="32">
        <v>66</v>
      </c>
      <c r="C55" s="33">
        <f>B55*1.03+1</f>
        <v>68.98</v>
      </c>
      <c r="D55" s="37"/>
      <c r="E55" s="37"/>
    </row>
    <row r="56" spans="1:5">
      <c r="A56" s="31" t="s">
        <v>36</v>
      </c>
      <c r="B56" s="32">
        <f>SUM(B54:B55)</f>
        <v>123</v>
      </c>
      <c r="C56" s="33">
        <f>SUM(C54:C55)</f>
        <v>128.69</v>
      </c>
      <c r="D56" s="31"/>
      <c r="E56" s="31"/>
    </row>
    <row r="57" spans="2:3">
      <c r="B57" s="38"/>
      <c r="C57" s="38"/>
    </row>
    <row r="58" spans="2:3">
      <c r="B58" s="38"/>
      <c r="C58" s="38"/>
    </row>
    <row r="59" spans="1:5">
      <c r="A59" s="31" t="s">
        <v>37</v>
      </c>
      <c r="B59" s="32" t="s">
        <v>18</v>
      </c>
      <c r="C59" s="33" t="s">
        <v>38</v>
      </c>
      <c r="D59" s="31" t="s">
        <v>39</v>
      </c>
      <c r="E59" s="31" t="s">
        <v>40</v>
      </c>
    </row>
    <row r="60" ht="15" spans="1:5">
      <c r="A60" s="34" t="s">
        <v>45</v>
      </c>
      <c r="B60" s="32">
        <v>42</v>
      </c>
      <c r="C60" s="33">
        <f t="shared" ref="C60:C62" si="3">B60*1.03+1</f>
        <v>44.26</v>
      </c>
      <c r="D60" s="35" t="s">
        <v>67</v>
      </c>
      <c r="E60" s="36" t="s">
        <v>68</v>
      </c>
    </row>
    <row r="61" ht="15" spans="1:5">
      <c r="A61" s="34" t="s">
        <v>69</v>
      </c>
      <c r="B61" s="32">
        <v>81</v>
      </c>
      <c r="C61" s="33">
        <f t="shared" si="3"/>
        <v>84.43</v>
      </c>
      <c r="D61" s="35" t="s">
        <v>67</v>
      </c>
      <c r="E61" s="39"/>
    </row>
    <row r="62" ht="15" spans="1:5">
      <c r="A62" s="31" t="s">
        <v>41</v>
      </c>
      <c r="B62" s="32">
        <v>81</v>
      </c>
      <c r="C62" s="33">
        <f t="shared" si="3"/>
        <v>84.43</v>
      </c>
      <c r="D62" s="31" t="s">
        <v>70</v>
      </c>
      <c r="E62" s="37"/>
    </row>
    <row r="63" spans="1:5">
      <c r="A63" s="31" t="s">
        <v>36</v>
      </c>
      <c r="B63" s="32">
        <f>SUM(B60:B62)</f>
        <v>204</v>
      </c>
      <c r="C63" s="33">
        <f>SUM(C60:C62)</f>
        <v>213.12</v>
      </c>
      <c r="D63" s="31"/>
      <c r="E63" s="31"/>
    </row>
  </sheetData>
  <mergeCells count="18">
    <mergeCell ref="A1:K1"/>
    <mergeCell ref="A2:D2"/>
    <mergeCell ref="E2:K2"/>
    <mergeCell ref="A8:A14"/>
    <mergeCell ref="B8:B14"/>
    <mergeCell ref="C8:C14"/>
    <mergeCell ref="D54:D55"/>
    <mergeCell ref="E19:E20"/>
    <mergeCell ref="E25:E28"/>
    <mergeCell ref="E33:E35"/>
    <mergeCell ref="E40:E44"/>
    <mergeCell ref="E54:E55"/>
    <mergeCell ref="E60:E62"/>
    <mergeCell ref="H8:H14"/>
    <mergeCell ref="J8:J14"/>
    <mergeCell ref="K8:K14"/>
    <mergeCell ref="A3:D4"/>
    <mergeCell ref="E3:K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MAN1YU</cp:lastModifiedBy>
  <dcterms:created xsi:type="dcterms:W3CDTF">2023-05-12T11:15:00Z</dcterms:created>
  <dcterms:modified xsi:type="dcterms:W3CDTF">2024-11-28T05:19:29Z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93444AFBCA8D4592A43542F5FFF50183_13</vt:lpwstr>
  </property>
</Properties>
</file>