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<sst xmlns="http://schemas.openxmlformats.org/spreadsheetml/2006/main" count="49" uniqueCount="44">
  <si>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</si>
  <si>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</si>
  <si>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</si>
  <si>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Tina Lee 13435562055 广东省潮州市湘桥区绿荣北路中段鼎福大酒店旁边飞人教育城4楼 广东麦特斯贸易有限公司  中通73537865613650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</si>
  <si>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</si>
  <si>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</si>
  <si>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</si>
  <si>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</si>
  <si>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</si>
  <si>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</si>
  <si>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</si>
  <si>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</si>
  <si>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</si>
  <si>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</si>
  <si>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</si>
  <si>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</si>
  <si>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</si>
  <si>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</si>
  <si>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</si>
  <si>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</si>
  <si>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</si>
  <si>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</si>
  <si>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</si>
  <si>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</si>
  <si>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</si>
  <si>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P24110755</t>
  </si>
  <si>
    <t xml:space="preserve">21 AULTH09845                                     </t>
  </si>
  <si>
    <t xml:space="preserve">S24110302 </t>
  </si>
  <si>
    <t xml:space="preserve">E2500AX                                                                                             </t>
  </si>
  <si>
    <t>31*23*23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</si>
  <si>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</si>
  <si>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</si>
  <si>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</si>
  <si>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</si>
  <si>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</si>
  <si>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</si>
  <si>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</si>
  <si>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BK23 - BLACK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</si>
  <si>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</si>
  <si>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</si>
  <si>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E2500AX</t>
  </si>
  <si>
    <t>无价格</t>
  </si>
  <si>
    <t>空白吊牌</t>
  </si>
  <si>
    <r>
      <rPr>
        <b/>
        <sz val="11"/>
        <rFont val="Calibri"/>
        <charset val="134"/>
      </rPr>
      <t>1458233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1458479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1458482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</si>
</sst>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D13" sqref="D13:D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944</v>
      </c>
      <c r="F8" s="26"/>
      <c r="G8" s="26">
        <v>982</v>
      </c>
      <c r="H8" s="26">
        <v>1</v>
      </c>
      <c r="I8" s="26"/>
      <c r="J8" s="26">
        <v>4.7</v>
      </c>
      <c r="K8" s="45" t="s">
        <v>29</v>
      </c>
    </row>
    <row r="9" ht="15" spans="1:11">
      <c r="A9" s="27"/>
      <c r="B9" s="24" t="s">
        <v>30</v>
      </c>
      <c r="C9" s="28"/>
      <c r="D9" s="28"/>
      <c r="E9" s="26">
        <v>160</v>
      </c>
      <c r="F9" s="26"/>
      <c r="G9" s="26">
        <v>165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1104</v>
      </c>
      <c r="F10" s="26"/>
      <c r="G10" s="26">
        <f>SUM(G8:G9)</f>
        <v>1147</v>
      </c>
      <c r="H10" s="26">
        <f>SUM(H8:H9)</f>
        <v>1</v>
      </c>
      <c r="I10" s="26"/>
      <c r="J10" s="26">
        <f>SUM(J8:J9)</f>
        <v>4.7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 t="s">
        <v>36</v>
      </c>
    </row>
    <row r="14" ht="15" spans="1:7">
      <c r="A14" s="32" t="s">
        <v>37</v>
      </c>
      <c r="B14" s="33">
        <v>36</v>
      </c>
      <c r="C14" s="30">
        <v>60</v>
      </c>
      <c r="D14" s="31">
        <f t="shared" ref="D14:D23" si="0">C14*1.03+1</f>
        <v>62.8</v>
      </c>
      <c r="E14" s="34" t="s">
        <v>38</v>
      </c>
      <c r="F14" s="34" t="s">
        <v>39</v>
      </c>
      <c r="G14" s="35" t="s">
        <v>40</v>
      </c>
    </row>
    <row r="15" ht="15" spans="1:7">
      <c r="A15" s="36"/>
      <c r="B15" s="33">
        <v>37</v>
      </c>
      <c r="C15" s="30">
        <v>120</v>
      </c>
      <c r="D15" s="31">
        <f t="shared" si="0"/>
        <v>124.6</v>
      </c>
      <c r="E15" s="37"/>
      <c r="F15" s="37"/>
      <c r="G15" s="38"/>
    </row>
    <row r="16" ht="15" spans="1:7">
      <c r="A16" s="36"/>
      <c r="B16" s="33">
        <v>38</v>
      </c>
      <c r="C16" s="30">
        <v>120</v>
      </c>
      <c r="D16" s="31">
        <f t="shared" si="0"/>
        <v>124.6</v>
      </c>
      <c r="E16" s="37"/>
      <c r="F16" s="37"/>
      <c r="G16" s="38"/>
    </row>
    <row r="17" ht="15" spans="1:7">
      <c r="A17" s="36"/>
      <c r="B17" s="33">
        <v>39</v>
      </c>
      <c r="C17" s="30">
        <v>120</v>
      </c>
      <c r="D17" s="31">
        <f t="shared" si="0"/>
        <v>124.6</v>
      </c>
      <c r="E17" s="37"/>
      <c r="F17" s="37"/>
      <c r="G17" s="38"/>
    </row>
    <row r="18" ht="15" spans="1:7">
      <c r="A18" s="39"/>
      <c r="B18" s="33">
        <v>40</v>
      </c>
      <c r="C18" s="30">
        <v>60</v>
      </c>
      <c r="D18" s="31">
        <f t="shared" si="0"/>
        <v>62.8</v>
      </c>
      <c r="E18" s="40"/>
      <c r="F18" s="40"/>
      <c r="G18" s="38"/>
    </row>
    <row r="19" ht="15" spans="1:7">
      <c r="A19" s="32" t="s">
        <v>37</v>
      </c>
      <c r="B19" s="33">
        <v>36</v>
      </c>
      <c r="C19" s="30">
        <v>58</v>
      </c>
      <c r="D19" s="31">
        <f t="shared" si="0"/>
        <v>60.74</v>
      </c>
      <c r="E19" s="34" t="s">
        <v>41</v>
      </c>
      <c r="F19" s="35">
        <v>1459063</v>
      </c>
      <c r="G19" s="38"/>
    </row>
    <row r="20" ht="15" spans="1:7">
      <c r="A20" s="36"/>
      <c r="B20" s="33">
        <v>37</v>
      </c>
      <c r="C20" s="30">
        <v>116</v>
      </c>
      <c r="D20" s="31">
        <f t="shared" si="0"/>
        <v>120.48</v>
      </c>
      <c r="E20" s="37"/>
      <c r="F20" s="38"/>
      <c r="G20" s="38"/>
    </row>
    <row r="21" ht="15" spans="1:7">
      <c r="A21" s="36"/>
      <c r="B21" s="33">
        <v>38</v>
      </c>
      <c r="C21" s="30">
        <v>116</v>
      </c>
      <c r="D21" s="31">
        <f t="shared" si="0"/>
        <v>120.48</v>
      </c>
      <c r="E21" s="37"/>
      <c r="F21" s="38"/>
      <c r="G21" s="38"/>
    </row>
    <row r="22" ht="15" spans="1:7">
      <c r="A22" s="36"/>
      <c r="B22" s="33">
        <v>39</v>
      </c>
      <c r="C22" s="30">
        <v>116</v>
      </c>
      <c r="D22" s="31">
        <f t="shared" si="0"/>
        <v>120.48</v>
      </c>
      <c r="E22" s="37"/>
      <c r="F22" s="38"/>
      <c r="G22" s="38"/>
    </row>
    <row r="23" ht="15" spans="1:7">
      <c r="A23" s="39"/>
      <c r="B23" s="33">
        <v>40</v>
      </c>
      <c r="C23" s="30">
        <v>58</v>
      </c>
      <c r="D23" s="31">
        <f t="shared" si="0"/>
        <v>60.74</v>
      </c>
      <c r="E23" s="40"/>
      <c r="F23" s="41"/>
      <c r="G23" s="41"/>
    </row>
    <row r="24" spans="1:7">
      <c r="A24" s="29" t="s">
        <v>31</v>
      </c>
      <c r="B24" s="29"/>
      <c r="C24" s="30">
        <f>SUM(C14:C23)</f>
        <v>944</v>
      </c>
      <c r="D24" s="31">
        <f>SUM(D14:D23)</f>
        <v>982.32</v>
      </c>
      <c r="E24" s="29"/>
      <c r="F24" s="29"/>
      <c r="G24" s="29"/>
    </row>
    <row r="25" spans="3:4">
      <c r="C25" s="42"/>
      <c r="D25" s="42"/>
    </row>
    <row r="26" spans="3:4">
      <c r="C26" s="42"/>
      <c r="D26" s="42"/>
    </row>
    <row r="27" ht="15" spans="1:7">
      <c r="A27" s="29" t="s">
        <v>42</v>
      </c>
      <c r="B27" s="29"/>
      <c r="C27" s="30">
        <v>160</v>
      </c>
      <c r="D27" s="30">
        <f>C27*1.03</f>
        <v>164.8</v>
      </c>
      <c r="E27" s="29"/>
      <c r="F27" s="33" t="s">
        <v>43</v>
      </c>
      <c r="G27" s="29" t="s">
        <v>40</v>
      </c>
    </row>
  </sheetData>
  <mergeCells count="18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2024-11-28T05:10:12Z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9BA299E8B8D645A8A9C863B915DC88A0_13</vt:lpwstr>
  </property>
</Properties>
</file>