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P04202305!$A$7:$L$12</definedName>
    <definedName name="Ext">[1]LUT!$G$2</definedName>
    <definedName name="Gender">[1]LUT!$I$1:$BI$1</definedName>
    <definedName name="_xlnm.Print_Area" localSheetId="0">P04202305!$A$1:$L$12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<sst xmlns="http://schemas.openxmlformats.org/spreadsheetml/2006/main" count="47" uniqueCount="43">
  <si>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</si>
  <si>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</si>
  <si>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SF1541206601516</t>
  </si>
  <si>
    <t>上海闵行区兴梅路485号 中环科技园1213室徐军芳 17317154088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</si>
  <si>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</si>
  <si>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</si>
  <si>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</si>
  <si>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</si>
  <si>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</si>
  <si>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</si>
  <si>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</si>
  <si>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</si>
  <si>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</si>
  <si>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</si>
  <si>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</si>
  <si>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</si>
  <si>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</si>
  <si>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</si>
  <si>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</si>
  <si>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</si>
  <si>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</si>
  <si>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</si>
  <si>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</si>
  <si>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</si>
  <si>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</si>
  <si>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</si>
  <si>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</si>
  <si>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3RD KAMAL</t>
  </si>
  <si>
    <t>RFID不干胶35x54</t>
  </si>
  <si>
    <t>90567GD</t>
  </si>
  <si>
    <t>628212204223</t>
  </si>
  <si>
    <t>3-1</t>
  </si>
  <si>
    <t>31*23*23</t>
  </si>
  <si>
    <t>P1515FCD</t>
  </si>
  <si>
    <t>628212204247</t>
  </si>
  <si>
    <t>AYESHA 3RD</t>
  </si>
  <si>
    <t>P3249QGD</t>
  </si>
  <si>
    <t>628212204230</t>
  </si>
  <si>
    <t>3-2</t>
  </si>
  <si>
    <t>DENOHO 3RD</t>
  </si>
  <si>
    <t>9559W3GD</t>
  </si>
  <si>
    <t>628212204254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</si>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</sst>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A11" sqref="A11"/>
    </sheetView>
  </sheetViews>
  <sheetFormatPr defaultColWidth="18" defaultRowHeight="26.25"/>
  <cols>
    <col min="1" max="1" width="28.5916666666667" style="3" customWidth="1"/>
    <col min="2" max="2" width="22.35" style="4" customWidth="1"/>
    <col min="3" max="3" width="13.6333333333333" style="4" customWidth="1"/>
    <col min="4" max="4" width="20.5333333333333" style="4" customWidth="1"/>
    <col min="5" max="5" width="16.525" style="4" customWidth="1"/>
    <col min="6" max="6" width="11.6333333333333" style="4" customWidth="1"/>
    <col min="7" max="7" width="11.6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45624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3"/>
      <c r="J5" s="34"/>
      <c r="K5" s="34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3" t="s">
        <v>27</v>
      </c>
      <c r="B8" s="24" t="s">
        <v>28</v>
      </c>
      <c r="C8" s="25" t="s">
        <v>29</v>
      </c>
      <c r="D8" s="45" t="s">
        <v>30</v>
      </c>
      <c r="E8" s="26"/>
      <c r="F8" s="27">
        <v>6200</v>
      </c>
      <c r="G8" s="27">
        <f>H8-F8</f>
        <v>0</v>
      </c>
      <c r="H8" s="27">
        <v>6200</v>
      </c>
      <c r="I8" s="36" t="s">
        <v>31</v>
      </c>
      <c r="J8" s="38">
        <f>K8-0.4</f>
        <v>7.3</v>
      </c>
      <c r="K8" s="38">
        <v>7.7</v>
      </c>
      <c r="L8" s="36" t="s">
        <v>32</v>
      </c>
    </row>
    <row r="9" s="2" customFormat="1" ht="30" customHeight="1" spans="1:12">
      <c r="A9" s="28"/>
      <c r="B9" s="29"/>
      <c r="C9" s="25" t="s">
        <v>33</v>
      </c>
      <c r="D9" s="45" t="s">
        <v>34</v>
      </c>
      <c r="E9" s="26"/>
      <c r="F9" s="27">
        <v>6200</v>
      </c>
      <c r="G9" s="27">
        <f>H9-F9</f>
        <v>0</v>
      </c>
      <c r="H9" s="27">
        <v>6200</v>
      </c>
      <c r="I9" s="39"/>
      <c r="J9" s="40"/>
      <c r="K9" s="40"/>
      <c r="L9" s="39"/>
    </row>
    <row r="10" s="2" customFormat="1" ht="30" customHeight="1" spans="1:12">
      <c r="A10" s="25" t="s">
        <v>35</v>
      </c>
      <c r="B10" s="30" t="s">
        <v>28</v>
      </c>
      <c r="C10" s="25" t="s">
        <v>36</v>
      </c>
      <c r="D10" s="45" t="s">
        <v>37</v>
      </c>
      <c r="E10" s="26"/>
      <c r="F10" s="27">
        <v>8300</v>
      </c>
      <c r="G10" s="27">
        <f>H10-F10</f>
        <v>0</v>
      </c>
      <c r="H10" s="27">
        <v>8300</v>
      </c>
      <c r="I10" s="26" t="s">
        <v>38</v>
      </c>
      <c r="J10" s="41">
        <v>4.9</v>
      </c>
      <c r="K10" s="41">
        <v>5.3</v>
      </c>
      <c r="L10" s="26" t="s">
        <v>32</v>
      </c>
    </row>
    <row r="11" s="2" customFormat="1" ht="30" customHeight="1" spans="1:12">
      <c r="A11" s="25" t="s">
        <v>39</v>
      </c>
      <c r="B11" s="30" t="s">
        <v>28</v>
      </c>
      <c r="C11" s="25" t="s">
        <v>40</v>
      </c>
      <c r="D11" s="45" t="s">
        <v>41</v>
      </c>
      <c r="E11" s="26"/>
      <c r="F11" s="27">
        <v>6200</v>
      </c>
      <c r="G11" s="27">
        <f>H11-F11</f>
        <v>0</v>
      </c>
      <c r="H11" s="27">
        <v>6200</v>
      </c>
      <c r="I11" s="26" t="s">
        <v>42</v>
      </c>
      <c r="J11" s="41">
        <f>4.1-0.4</f>
        <v>3.7</v>
      </c>
      <c r="K11" s="41">
        <v>4.1</v>
      </c>
      <c r="L11" s="26" t="s">
        <v>32</v>
      </c>
    </row>
    <row r="12" ht="30" customHeight="1" spans="1:12">
      <c r="A12" s="25"/>
      <c r="B12" s="31"/>
      <c r="C12" s="32"/>
      <c r="D12" s="32"/>
      <c r="E12" s="26"/>
      <c r="F12" s="32">
        <f>SUM(F8:F11)</f>
        <v>26900</v>
      </c>
      <c r="G12" s="32">
        <f>SUM(G8:G11)</f>
        <v>0</v>
      </c>
      <c r="H12" s="32">
        <f>SUM(H8:H11)</f>
        <v>26900</v>
      </c>
      <c r="I12" s="42"/>
      <c r="J12" s="43"/>
      <c r="K12" s="44"/>
      <c r="L12" s="43"/>
    </row>
  </sheetData>
  <autoFilter xmlns:etc="http://www.wps.cn/officeDocument/2017/etCustomData" ref="A7:L12" etc:filterBottomFollowUsedRange="0">
    <sortState ref="A7:L12">
      <sortCondition ref="I7"/>
    </sortState>
    <extLst/>
  </autoFilter>
  <mergeCells count="11">
    <mergeCell ref="A1:L1"/>
    <mergeCell ref="A2:L2"/>
    <mergeCell ref="E3:F3"/>
    <mergeCell ref="D4:G4"/>
    <mergeCell ref="B5:K5"/>
    <mergeCell ref="A8:A9"/>
    <mergeCell ref="B8:B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0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2024-11-28T08:24:02Z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