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<sst xmlns="http://schemas.openxmlformats.org/spreadsheetml/2006/main" count="165" uniqueCount="78">
  <si>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</si>
  <si>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</si>
  <si>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</si>
  <si>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</si>
  <si>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SF3114982779337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</si>
  <si>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</si>
  <si>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</si>
  <si>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</si>
  <si>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</si>
  <si>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</si>
  <si>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</si>
  <si>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</si>
  <si>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</si>
  <si>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</si>
  <si>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</si>
  <si>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</si>
  <si>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</si>
  <si>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</si>
  <si>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</si>
  <si>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</si>
  <si>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</si>
  <si>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</si>
  <si>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</si>
  <si>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</si>
  <si>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</si>
  <si>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</si>
  <si>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</si>
  <si>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</si>
  <si>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</si>
  <si>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34307-D</t>
  </si>
  <si>
    <r>
      <rPr>
        <b/>
        <sz val="11"/>
        <color rgb="FF000000"/>
        <rFont val="Calibri"/>
        <charset val="134"/>
      </rPr>
      <t xml:space="preserve">
</t>
    </r>
    <r>
      <rPr>
        <b/>
        <sz val="11"/>
        <color rgb="FF000000"/>
        <rFont val="宋体"/>
        <charset val="134"/>
      </rPr>
      <t>白色再生条码洗标</t>
    </r>
    <r>
      <rPr>
        <b/>
        <sz val="11"/>
        <color rgb="FF000000"/>
        <rFont val="Calibri"/>
        <charset val="134"/>
      </rPr>
      <t xml:space="preserve"> 
</t>
    </r>
    <r>
      <rPr>
        <b/>
        <sz val="11"/>
        <color rgb="FF000000"/>
        <rFont val="宋体"/>
        <charset val="134"/>
      </rPr>
      <t>柬埔寨产地</t>
    </r>
    <r>
      <rPr>
        <b/>
        <sz val="11"/>
        <color rgb="FF000000"/>
        <rFont val="Calibri"/>
        <charset val="134"/>
      </rPr>
      <t xml:space="preserve">
(care label )
</t>
    </r>
  </si>
  <si>
    <t>4786-052</t>
  </si>
  <si>
    <t>731</t>
  </si>
  <si>
    <t>XS</t>
  </si>
  <si>
    <t>1/3</t>
  </si>
  <si>
    <t>19.5</t>
  </si>
  <si>
    <t>19.9</t>
  </si>
  <si>
    <t>30*40*50</t>
  </si>
  <si>
    <t>S</t>
  </si>
  <si>
    <t>M</t>
  </si>
  <si>
    <t>L</t>
  </si>
  <si>
    <t>XL</t>
  </si>
  <si>
    <t>XXL</t>
  </si>
  <si>
    <t>白色再生成分标
(component label)</t>
  </si>
  <si>
    <t>2/3</t>
  </si>
  <si>
    <r>
      <rPr>
        <b/>
        <sz val="11"/>
        <color theme="1"/>
        <rFont val="Calibri"/>
        <charset val="134"/>
      </rPr>
      <t xml:space="preserve">59155-25
</t>
    </r>
    <r>
      <rPr>
        <b/>
        <sz val="11"/>
        <color theme="1"/>
        <rFont val="宋体"/>
        <charset val="134"/>
      </rPr>
      <t>南美单</t>
    </r>
  </si>
  <si>
    <t>3/3</t>
  </si>
  <si>
    <t>3.2</t>
  </si>
  <si>
    <t>3.6</t>
  </si>
  <si>
    <t>20*20*30</t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</si>
  <si>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</si>
  <si>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</si>
  <si>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</si>
  <si>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</si>
  <si>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t>4786-052柬埔寨产地</t>
  </si>
  <si>
    <t>Product Code.(产品编号)</t>
  </si>
  <si>
    <t xml:space="preserve">RECYCLE CARE LABEL
RECYCLE COMPONENT LABEL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</si>
  <si>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</si>
  <si>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</si>
  <si>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</si>
  <si>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</si>
  <si>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</si>
  <si>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</si>
  <si>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</si>
  <si>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19.9kg</t>
  </si>
  <si>
    <t>Made In China</t>
  </si>
  <si>
    <t>Net Weight（净重）</t>
  </si>
  <si>
    <t>19.5kg</t>
  </si>
  <si>
    <t>Remark（备注）</t>
  </si>
  <si>
    <t xml:space="preserve">
RECYCLE COMPONENT LABEL    </t>
  </si>
  <si>
    <t>3.6kg</t>
  </si>
  <si>
    <t>3.2kg</t>
  </si>
  <si>
    <t>04786052731012</t>
  </si>
  <si>
    <t>04786052731029</t>
  </si>
  <si>
    <t>04786052731036</t>
  </si>
  <si>
    <t>04786052731043</t>
  </si>
  <si>
    <t>04786052731050</t>
  </si>
  <si>
    <t>04786052731067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</si>
</sst>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2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6" applyNumberFormat="0" applyAlignment="0" applyProtection="0">
      <alignment vertical="center"/>
    </xf>
    <xf numFmtId="0" fontId="29" fillId="4" borderId="17" applyNumberFormat="0" applyAlignment="0" applyProtection="0">
      <alignment vertical="center"/>
    </xf>
    <xf numFmtId="0" fontId="30" fillId="4" borderId="16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18" fillId="0" borderId="6" xfId="49" applyNumberFormat="1" applyFont="1" applyFill="1" applyBorder="1" applyAlignment="1">
      <alignment horizontal="center" vertical="center" wrapText="1"/>
    </xf>
    <xf numFmtId="0" fontId="18" fillId="0" borderId="6" xfId="49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0" fontId="14" fillId="0" borderId="12" xfId="49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248285</xdr:colOff>
      <xdr:row>0</xdr:row>
      <xdr:rowOff>219075</xdr:rowOff>
    </xdr:from>
    <xdr:to>
      <xdr:col>11</xdr:col>
      <xdr:colOff>219710</xdr:colOff>
      <xdr:row>4</xdr:row>
      <xdr:rowOff>85725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34810" y="2190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2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29" name="图片 2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1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2" name="图片 3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4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5" name="图片 3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37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38" name="图片 3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0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1" name="图片 4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3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4" name="图片 4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5" name="图片 4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6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47" name="图片 4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13</xdr:row>
      <xdr:rowOff>171450</xdr:rowOff>
    </xdr:from>
    <xdr:to>
      <xdr:col>2</xdr:col>
      <xdr:colOff>1637665</xdr:colOff>
      <xdr:row>14</xdr:row>
      <xdr:rowOff>434975</xdr:rowOff>
    </xdr:to>
    <xdr:pic>
      <xdr:nvPicPr>
        <xdr:cNvPr id="48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647382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13</xdr:row>
      <xdr:rowOff>116840</xdr:rowOff>
    </xdr:from>
    <xdr:to>
      <xdr:col>2</xdr:col>
      <xdr:colOff>1730375</xdr:colOff>
      <xdr:row>13</xdr:row>
      <xdr:rowOff>382905</xdr:rowOff>
    </xdr:to>
    <xdr:pic>
      <xdr:nvPicPr>
        <xdr:cNvPr id="49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641921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12</xdr:row>
      <xdr:rowOff>171450</xdr:rowOff>
    </xdr:from>
    <xdr:to>
      <xdr:col>0</xdr:col>
      <xdr:colOff>1867535</xdr:colOff>
      <xdr:row>12</xdr:row>
      <xdr:rowOff>807085</xdr:rowOff>
    </xdr:to>
    <xdr:pic>
      <xdr:nvPicPr>
        <xdr:cNvPr id="50" name="图片 4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551180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228600</xdr:colOff>
      <xdr:row>6</xdr:row>
      <xdr:rowOff>209550</xdr:rowOff>
    </xdr:from>
    <xdr:to>
      <xdr:col>1</xdr:col>
      <xdr:colOff>1266825</xdr:colOff>
      <xdr:row>6</xdr:row>
      <xdr:rowOff>1067435</xdr:rowOff>
    </xdr:to>
    <xdr:pic>
      <xdr:nvPicPr>
        <xdr:cNvPr id="52" name="图片 5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219325" y="3387725"/>
          <a:ext cx="1038225" cy="857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752475</xdr:colOff>
      <xdr:row>18</xdr:row>
      <xdr:rowOff>295275</xdr:rowOff>
    </xdr:from>
    <xdr:to>
      <xdr:col>1</xdr:col>
      <xdr:colOff>1371600</xdr:colOff>
      <xdr:row>18</xdr:row>
      <xdr:rowOff>962025</xdr:rowOff>
    </xdr:to>
    <xdr:pic>
      <xdr:nvPicPr>
        <xdr:cNvPr id="53" name="图片 52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743200" y="8813800"/>
          <a:ext cx="619125" cy="666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8141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1" name="图片 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7595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54" name="图片 5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8521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55" name="图片 5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8141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6" name="图片 5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7595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57" name="图片 5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8521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58" name="图片 5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8141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59" name="图片 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7595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0" name="图片 5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8521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61" name="图片 6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8141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2" name="图片 6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7595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3" name="图片 6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8521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64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8141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5" name="图片 6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7595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6" name="图片 6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8521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67" name="图片 6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8141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68" name="图片 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7595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69" name="图片 6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8521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70" name="图片 6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8141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1" name="图片 7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7595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2" name="图片 7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8521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25</xdr:row>
      <xdr:rowOff>171450</xdr:rowOff>
    </xdr:from>
    <xdr:to>
      <xdr:col>2</xdr:col>
      <xdr:colOff>1637665</xdr:colOff>
      <xdr:row>26</xdr:row>
      <xdr:rowOff>434975</xdr:rowOff>
    </xdr:to>
    <xdr:pic>
      <xdr:nvPicPr>
        <xdr:cNvPr id="73" name="图片 7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8141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25</xdr:row>
      <xdr:rowOff>116840</xdr:rowOff>
    </xdr:from>
    <xdr:to>
      <xdr:col>2</xdr:col>
      <xdr:colOff>1730375</xdr:colOff>
      <xdr:row>25</xdr:row>
      <xdr:rowOff>382905</xdr:rowOff>
    </xdr:to>
    <xdr:pic>
      <xdr:nvPicPr>
        <xdr:cNvPr id="74" name="图片 7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17595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24</xdr:row>
      <xdr:rowOff>171450</xdr:rowOff>
    </xdr:from>
    <xdr:to>
      <xdr:col>0</xdr:col>
      <xdr:colOff>1867535</xdr:colOff>
      <xdr:row>24</xdr:row>
      <xdr:rowOff>807085</xdr:rowOff>
    </xdr:to>
    <xdr:pic>
      <xdr:nvPicPr>
        <xdr:cNvPr id="75" name="图片 7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08521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323850</xdr:colOff>
      <xdr:row>30</xdr:row>
      <xdr:rowOff>219075</xdr:rowOff>
    </xdr:from>
    <xdr:to>
      <xdr:col>1</xdr:col>
      <xdr:colOff>1619250</xdr:colOff>
      <xdr:row>30</xdr:row>
      <xdr:rowOff>924560</xdr:rowOff>
    </xdr:to>
    <xdr:pic>
      <xdr:nvPicPr>
        <xdr:cNvPr id="77" name="图片 7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314575" y="14077950"/>
          <a:ext cx="1295400" cy="7054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abSelected="1" workbookViewId="0">
      <selection activeCell="P18" sqref="P18"/>
    </sheetView>
  </sheetViews>
  <sheetFormatPr defaultColWidth="9" defaultRowHeight="13.5"/>
  <cols>
    <col min="1" max="1" width="12" customWidth="1"/>
    <col min="2" max="2" width="21.75" customWidth="1"/>
    <col min="3" max="3" width="9.375" customWidth="1"/>
    <col min="4" max="4" width="7.625" customWidth="1"/>
    <col min="5" max="5" width="6.25" customWidth="1"/>
    <col min="6" max="6" width="10.875" customWidth="1"/>
    <col min="7" max="7" width="8.2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45624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49" t="s">
        <v>15</v>
      </c>
      <c r="L6" s="50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9" t="s">
        <v>27</v>
      </c>
      <c r="L7" s="50" t="s">
        <v>28</v>
      </c>
    </row>
    <row r="8" ht="20" customHeight="1" spans="1:12">
      <c r="A8" s="7" t="s">
        <v>29</v>
      </c>
      <c r="B8" s="43" t="s">
        <v>30</v>
      </c>
      <c r="C8" s="43" t="s">
        <v>31</v>
      </c>
      <c r="D8" s="44" t="s">
        <v>32</v>
      </c>
      <c r="E8" s="35" t="s">
        <v>33</v>
      </c>
      <c r="F8" s="45">
        <v>9888</v>
      </c>
      <c r="G8" s="46">
        <f>F8*0.05</f>
        <v>494.4</v>
      </c>
      <c r="H8" s="46">
        <f t="shared" ref="H8:H27" si="0">SUM(F8:G8)</f>
        <v>10382.4</v>
      </c>
      <c r="I8" s="51" t="s">
        <v>34</v>
      </c>
      <c r="J8" s="35" t="s">
        <v>35</v>
      </c>
      <c r="K8" s="49" t="s">
        <v>36</v>
      </c>
      <c r="L8" s="50" t="s">
        <v>37</v>
      </c>
    </row>
    <row r="9" ht="20" customHeight="1" spans="1:12">
      <c r="A9" s="7"/>
      <c r="B9" s="43"/>
      <c r="C9" s="43"/>
      <c r="D9" s="44"/>
      <c r="E9" s="35" t="s">
        <v>38</v>
      </c>
      <c r="F9" s="45">
        <v>12978</v>
      </c>
      <c r="G9" s="46">
        <f t="shared" ref="G8:G27" si="1">F9*0.05</f>
        <v>648.9</v>
      </c>
      <c r="H9" s="46">
        <f t="shared" si="0"/>
        <v>13626.9</v>
      </c>
      <c r="I9" s="51"/>
      <c r="J9" s="35"/>
      <c r="K9" s="49"/>
      <c r="L9" s="50"/>
    </row>
    <row r="10" ht="20" customHeight="1" spans="1:12">
      <c r="A10" s="7"/>
      <c r="B10" s="43"/>
      <c r="C10" s="43"/>
      <c r="D10" s="44"/>
      <c r="E10" s="35" t="s">
        <v>39</v>
      </c>
      <c r="F10" s="45">
        <v>14523</v>
      </c>
      <c r="G10" s="46">
        <f t="shared" si="1"/>
        <v>726.15</v>
      </c>
      <c r="H10" s="46">
        <f t="shared" si="0"/>
        <v>15249.15</v>
      </c>
      <c r="I10" s="51"/>
      <c r="J10" s="35"/>
      <c r="K10" s="49"/>
      <c r="L10" s="50"/>
    </row>
    <row r="11" ht="20" customHeight="1" spans="1:12">
      <c r="A11" s="7"/>
      <c r="B11" s="43"/>
      <c r="C11" s="43"/>
      <c r="D11" s="44"/>
      <c r="E11" s="35" t="s">
        <v>40</v>
      </c>
      <c r="F11" s="45">
        <v>8910</v>
      </c>
      <c r="G11" s="46">
        <f t="shared" si="1"/>
        <v>445.5</v>
      </c>
      <c r="H11" s="46">
        <f t="shared" si="0"/>
        <v>9355.5</v>
      </c>
      <c r="I11" s="51"/>
      <c r="J11" s="35"/>
      <c r="K11" s="49"/>
      <c r="L11" s="50"/>
    </row>
    <row r="12" ht="20" customHeight="1" spans="1:12">
      <c r="A12" s="7"/>
      <c r="B12" s="43"/>
      <c r="C12" s="43"/>
      <c r="D12" s="44"/>
      <c r="E12" s="35" t="s">
        <v>41</v>
      </c>
      <c r="F12" s="45">
        <v>3451</v>
      </c>
      <c r="G12" s="46">
        <f t="shared" si="1"/>
        <v>172.55</v>
      </c>
      <c r="H12" s="46">
        <f t="shared" si="0"/>
        <v>3623.55</v>
      </c>
      <c r="I12" s="51"/>
      <c r="J12" s="35"/>
      <c r="K12" s="49"/>
      <c r="L12" s="50"/>
    </row>
    <row r="13" ht="20" customHeight="1" spans="1:12">
      <c r="A13" s="7"/>
      <c r="B13" s="43"/>
      <c r="C13" s="43"/>
      <c r="D13" s="44"/>
      <c r="E13" s="35" t="s">
        <v>42</v>
      </c>
      <c r="F13" s="45">
        <v>1751</v>
      </c>
      <c r="G13" s="46">
        <f t="shared" si="1"/>
        <v>87.55</v>
      </c>
      <c r="H13" s="46">
        <f t="shared" si="0"/>
        <v>1838.55</v>
      </c>
      <c r="I13" s="51"/>
      <c r="J13" s="35"/>
      <c r="K13" s="49"/>
      <c r="L13" s="50"/>
    </row>
    <row r="14" ht="45" customHeight="1" spans="1:12">
      <c r="A14" s="7" t="s">
        <v>29</v>
      </c>
      <c r="B14" s="47" t="s">
        <v>43</v>
      </c>
      <c r="C14" s="43" t="s">
        <v>31</v>
      </c>
      <c r="D14" s="44" t="s">
        <v>32</v>
      </c>
      <c r="E14" s="35"/>
      <c r="F14" s="45">
        <f>SUM(F8:F13)</f>
        <v>51501</v>
      </c>
      <c r="G14" s="46">
        <f t="shared" si="1"/>
        <v>2575.05</v>
      </c>
      <c r="H14" s="46">
        <f t="shared" si="0"/>
        <v>54076.05</v>
      </c>
      <c r="I14" s="51"/>
      <c r="J14" s="35"/>
      <c r="K14" s="49"/>
      <c r="L14" s="50"/>
    </row>
    <row r="15" ht="27" spans="1:12">
      <c r="A15" s="7" t="s">
        <v>29</v>
      </c>
      <c r="B15" s="47" t="s">
        <v>43</v>
      </c>
      <c r="C15" s="43" t="s">
        <v>31</v>
      </c>
      <c r="D15" s="44" t="s">
        <v>32</v>
      </c>
      <c r="E15" s="35"/>
      <c r="F15" s="45">
        <f>SUM(F14:F14)</f>
        <v>51501</v>
      </c>
      <c r="G15" s="46">
        <f t="shared" si="1"/>
        <v>2575.05</v>
      </c>
      <c r="H15" s="46">
        <f t="shared" si="0"/>
        <v>54076.05</v>
      </c>
      <c r="I15" s="51" t="s">
        <v>44</v>
      </c>
      <c r="J15" s="35" t="s">
        <v>35</v>
      </c>
      <c r="K15" s="49" t="s">
        <v>36</v>
      </c>
      <c r="L15" s="50" t="s">
        <v>37</v>
      </c>
    </row>
    <row r="16" ht="27" spans="1:12">
      <c r="A16" s="7" t="s">
        <v>29</v>
      </c>
      <c r="B16" s="47" t="s">
        <v>43</v>
      </c>
      <c r="C16" s="43" t="s">
        <v>31</v>
      </c>
      <c r="D16" s="44" t="s">
        <v>32</v>
      </c>
      <c r="E16" s="35"/>
      <c r="F16" s="45">
        <f>SUM(F15:F15)</f>
        <v>51501</v>
      </c>
      <c r="G16" s="46">
        <f t="shared" si="1"/>
        <v>2575.05</v>
      </c>
      <c r="H16" s="46">
        <f t="shared" si="0"/>
        <v>54076.05</v>
      </c>
      <c r="I16" s="51"/>
      <c r="J16" s="35"/>
      <c r="K16" s="49"/>
      <c r="L16" s="50"/>
    </row>
    <row r="17" ht="15" spans="1:12">
      <c r="A17" s="7" t="s">
        <v>45</v>
      </c>
      <c r="B17" s="43" t="s">
        <v>30</v>
      </c>
      <c r="C17" s="43" t="s">
        <v>31</v>
      </c>
      <c r="D17" s="48" t="s">
        <v>32</v>
      </c>
      <c r="E17" s="35" t="s">
        <v>33</v>
      </c>
      <c r="F17" s="45">
        <v>356</v>
      </c>
      <c r="G17" s="46">
        <f t="shared" si="1"/>
        <v>17.8</v>
      </c>
      <c r="H17" s="46">
        <f t="shared" si="0"/>
        <v>373.8</v>
      </c>
      <c r="I17" s="52" t="s">
        <v>46</v>
      </c>
      <c r="J17" s="53" t="s">
        <v>47</v>
      </c>
      <c r="K17" s="53" t="s">
        <v>48</v>
      </c>
      <c r="L17" s="54" t="s">
        <v>49</v>
      </c>
    </row>
    <row r="18" ht="15" spans="1:12">
      <c r="A18" s="7"/>
      <c r="B18" s="43"/>
      <c r="C18" s="43"/>
      <c r="D18" s="44"/>
      <c r="E18" s="35" t="s">
        <v>38</v>
      </c>
      <c r="F18" s="45">
        <v>468</v>
      </c>
      <c r="G18" s="46">
        <f t="shared" si="1"/>
        <v>23.4</v>
      </c>
      <c r="H18" s="46">
        <f t="shared" si="0"/>
        <v>491.4</v>
      </c>
      <c r="I18" s="52"/>
      <c r="J18" s="53"/>
      <c r="K18" s="53"/>
      <c r="L18" s="54"/>
    </row>
    <row r="19" ht="15" spans="1:12">
      <c r="A19" s="7"/>
      <c r="B19" s="43"/>
      <c r="C19" s="43"/>
      <c r="D19" s="44"/>
      <c r="E19" s="35" t="s">
        <v>39</v>
      </c>
      <c r="F19" s="45">
        <v>522</v>
      </c>
      <c r="G19" s="46">
        <f t="shared" si="1"/>
        <v>26.1</v>
      </c>
      <c r="H19" s="46">
        <f t="shared" si="0"/>
        <v>548.1</v>
      </c>
      <c r="I19" s="52"/>
      <c r="J19" s="53"/>
      <c r="K19" s="53"/>
      <c r="L19" s="54"/>
    </row>
    <row r="20" ht="15" spans="1:12">
      <c r="A20" s="7"/>
      <c r="B20" s="43"/>
      <c r="C20" s="43"/>
      <c r="D20" s="44"/>
      <c r="E20" s="35" t="s">
        <v>40</v>
      </c>
      <c r="F20" s="45">
        <v>320</v>
      </c>
      <c r="G20" s="46">
        <f t="shared" si="1"/>
        <v>16</v>
      </c>
      <c r="H20" s="46">
        <f t="shared" si="0"/>
        <v>336</v>
      </c>
      <c r="I20" s="52"/>
      <c r="J20" s="53"/>
      <c r="K20" s="53"/>
      <c r="L20" s="54"/>
    </row>
    <row r="21" ht="15" spans="1:12">
      <c r="A21" s="7"/>
      <c r="B21" s="43"/>
      <c r="C21" s="43"/>
      <c r="D21" s="44"/>
      <c r="E21" s="35" t="s">
        <v>41</v>
      </c>
      <c r="F21" s="45">
        <v>125</v>
      </c>
      <c r="G21" s="46">
        <f t="shared" si="1"/>
        <v>6.25</v>
      </c>
      <c r="H21" s="46">
        <f t="shared" si="0"/>
        <v>131.25</v>
      </c>
      <c r="I21" s="52"/>
      <c r="J21" s="53"/>
      <c r="K21" s="53"/>
      <c r="L21" s="54"/>
    </row>
    <row r="22" ht="15" spans="1:12">
      <c r="A22" s="7"/>
      <c r="B22" s="43"/>
      <c r="C22" s="43"/>
      <c r="D22" s="44"/>
      <c r="E22" s="35" t="s">
        <v>42</v>
      </c>
      <c r="F22" s="45">
        <v>63</v>
      </c>
      <c r="G22" s="46">
        <f t="shared" si="1"/>
        <v>3.15</v>
      </c>
      <c r="H22" s="46">
        <f t="shared" si="0"/>
        <v>66.15</v>
      </c>
      <c r="I22" s="52"/>
      <c r="J22" s="53"/>
      <c r="K22" s="53"/>
      <c r="L22" s="54"/>
    </row>
    <row r="23" ht="28.5" spans="1:12">
      <c r="A23" s="7" t="s">
        <v>45</v>
      </c>
      <c r="B23" s="47" t="s">
        <v>43</v>
      </c>
      <c r="C23" s="43" t="s">
        <v>31</v>
      </c>
      <c r="D23" s="48" t="s">
        <v>32</v>
      </c>
      <c r="E23" s="35"/>
      <c r="F23" s="45">
        <f>SUM(F17:F22)</f>
        <v>1854</v>
      </c>
      <c r="G23" s="46">
        <f t="shared" si="1"/>
        <v>92.7</v>
      </c>
      <c r="H23" s="46">
        <f t="shared" si="0"/>
        <v>1946.7</v>
      </c>
      <c r="I23" s="52"/>
      <c r="J23" s="53"/>
      <c r="K23" s="53"/>
      <c r="L23" s="54"/>
    </row>
    <row r="24" ht="28.5" spans="1:12">
      <c r="A24" s="7" t="s">
        <v>45</v>
      </c>
      <c r="B24" s="47" t="s">
        <v>43</v>
      </c>
      <c r="C24" s="43" t="s">
        <v>31</v>
      </c>
      <c r="D24" s="48" t="s">
        <v>32</v>
      </c>
      <c r="E24" s="35"/>
      <c r="F24" s="45">
        <v>1854</v>
      </c>
      <c r="G24" s="46">
        <f t="shared" si="1"/>
        <v>92.7</v>
      </c>
      <c r="H24" s="46">
        <f t="shared" si="0"/>
        <v>1946.7</v>
      </c>
      <c r="I24" s="52"/>
      <c r="J24" s="53"/>
      <c r="K24" s="53"/>
      <c r="L24" s="54"/>
    </row>
    <row r="25" ht="34" customHeight="1" spans="1:12">
      <c r="A25" s="7" t="s">
        <v>45</v>
      </c>
      <c r="B25" s="47" t="s">
        <v>43</v>
      </c>
      <c r="C25" s="43" t="s">
        <v>31</v>
      </c>
      <c r="D25" s="48" t="s">
        <v>32</v>
      </c>
      <c r="E25" s="35"/>
      <c r="F25" s="45">
        <v>1854</v>
      </c>
      <c r="G25" s="46">
        <f t="shared" si="1"/>
        <v>92.7</v>
      </c>
      <c r="H25" s="46">
        <f t="shared" si="0"/>
        <v>1946.7</v>
      </c>
      <c r="I25" s="52"/>
      <c r="J25" s="53"/>
      <c r="K25" s="53"/>
      <c r="L25" s="54"/>
    </row>
    <row r="26" ht="34" customHeight="1" spans="1:12">
      <c r="A26" s="7" t="s">
        <v>45</v>
      </c>
      <c r="B26" s="47" t="s">
        <v>43</v>
      </c>
      <c r="C26" s="43" t="s">
        <v>31</v>
      </c>
      <c r="D26" s="48" t="s">
        <v>32</v>
      </c>
      <c r="E26" s="35"/>
      <c r="F26" s="45">
        <v>1854</v>
      </c>
      <c r="G26" s="46">
        <f t="shared" si="1"/>
        <v>92.7</v>
      </c>
      <c r="H26" s="46">
        <f t="shared" si="0"/>
        <v>1946.7</v>
      </c>
      <c r="I26" s="52"/>
      <c r="J26" s="53"/>
      <c r="K26" s="53"/>
      <c r="L26" s="54"/>
    </row>
    <row r="27" ht="15" spans="1:12">
      <c r="A27" s="45" t="s">
        <v>50</v>
      </c>
      <c r="B27" s="7"/>
      <c r="C27" s="43"/>
      <c r="D27" s="45"/>
      <c r="E27" s="35"/>
      <c r="F27" s="45">
        <f>SUM(F8:F26)</f>
        <v>215274</v>
      </c>
      <c r="G27" s="46">
        <f t="shared" si="1"/>
        <v>10763.7</v>
      </c>
      <c r="H27" s="46">
        <f t="shared" si="0"/>
        <v>226037.7</v>
      </c>
      <c r="I27" s="55"/>
      <c r="J27" s="55"/>
      <c r="K27" s="55"/>
      <c r="L27" s="55"/>
    </row>
  </sheetData>
  <mergeCells count="24">
    <mergeCell ref="A1:L1"/>
    <mergeCell ref="A2:L2"/>
    <mergeCell ref="E3:F3"/>
    <mergeCell ref="E4:F4"/>
    <mergeCell ref="A8:A13"/>
    <mergeCell ref="A17:A22"/>
    <mergeCell ref="B8:B13"/>
    <mergeCell ref="B17:B22"/>
    <mergeCell ref="C8:C13"/>
    <mergeCell ref="C17:C22"/>
    <mergeCell ref="D8:D13"/>
    <mergeCell ref="D17:D22"/>
    <mergeCell ref="I8:I14"/>
    <mergeCell ref="I15:I16"/>
    <mergeCell ref="I17:I26"/>
    <mergeCell ref="J8:J14"/>
    <mergeCell ref="J15:J16"/>
    <mergeCell ref="J17:J26"/>
    <mergeCell ref="K8:K14"/>
    <mergeCell ref="K15:K16"/>
    <mergeCell ref="K17:K26"/>
    <mergeCell ref="L8:L14"/>
    <mergeCell ref="L15:L16"/>
    <mergeCell ref="L17:L26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9"/>
  <sheetViews>
    <sheetView topLeftCell="A26" workbookViewId="0">
      <selection activeCell="B50" sqref="B50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51</v>
      </c>
      <c r="B2" s="5"/>
      <c r="C2" s="6"/>
    </row>
    <row r="3" ht="50" customHeight="1" spans="1:3">
      <c r="A3" s="4" t="s">
        <v>52</v>
      </c>
      <c r="B3" s="7" t="s">
        <v>29</v>
      </c>
      <c r="C3" s="8"/>
    </row>
    <row r="4" ht="14.25" spans="1:3">
      <c r="A4" s="4" t="s">
        <v>53</v>
      </c>
      <c r="B4" s="9" t="s">
        <v>54</v>
      </c>
      <c r="C4" s="8"/>
    </row>
    <row r="5" ht="59" customHeight="1" spans="1:3">
      <c r="A5" s="4" t="s">
        <v>55</v>
      </c>
      <c r="B5" s="10" t="s">
        <v>56</v>
      </c>
      <c r="C5" s="11" t="s">
        <v>57</v>
      </c>
    </row>
    <row r="6" ht="14.25" spans="1:3">
      <c r="A6" s="4" t="s">
        <v>58</v>
      </c>
      <c r="B6" s="12" t="s">
        <v>59</v>
      </c>
      <c r="C6" s="13" t="s">
        <v>34</v>
      </c>
    </row>
    <row r="7" ht="99" customHeight="1" spans="1:3">
      <c r="A7" s="4" t="s">
        <v>60</v>
      </c>
      <c r="B7" s="14"/>
      <c r="C7" s="15"/>
    </row>
    <row r="8" ht="14.25" spans="1:3">
      <c r="A8" s="4" t="s">
        <v>61</v>
      </c>
      <c r="B8" s="4" t="s">
        <v>37</v>
      </c>
      <c r="C8" s="16" t="s">
        <v>62</v>
      </c>
    </row>
    <row r="9" ht="14.25" spans="1:3">
      <c r="A9" s="4" t="s">
        <v>63</v>
      </c>
      <c r="B9" s="4" t="s">
        <v>64</v>
      </c>
      <c r="C9" s="17" t="s">
        <v>65</v>
      </c>
    </row>
    <row r="10" ht="14.25" spans="1:3">
      <c r="A10" s="4" t="s">
        <v>66</v>
      </c>
      <c r="B10" s="4" t="s">
        <v>67</v>
      </c>
      <c r="C10" s="17"/>
    </row>
    <row r="11" ht="14.25" spans="1:3">
      <c r="A11" s="4" t="s">
        <v>68</v>
      </c>
      <c r="B11" s="4"/>
      <c r="C11" s="18"/>
    </row>
    <row r="12" ht="14.25"/>
    <row r="13" customFormat="1" ht="75.75" spans="1:3">
      <c r="A13" s="1"/>
      <c r="B13" s="2"/>
      <c r="C13" s="3"/>
    </row>
    <row r="14" customFormat="1" ht="37" customHeight="1" spans="1:3">
      <c r="A14" s="4" t="s">
        <v>51</v>
      </c>
      <c r="B14" s="5"/>
      <c r="C14" s="6"/>
    </row>
    <row r="15" customFormat="1" ht="50" customHeight="1" spans="1:3">
      <c r="A15" s="4" t="s">
        <v>52</v>
      </c>
      <c r="B15" s="7" t="s">
        <v>29</v>
      </c>
      <c r="C15" s="8"/>
    </row>
    <row r="16" customFormat="1" ht="14.25" spans="1:3">
      <c r="A16" s="4" t="s">
        <v>53</v>
      </c>
      <c r="B16" s="9" t="s">
        <v>54</v>
      </c>
      <c r="C16" s="8"/>
    </row>
    <row r="17" customFormat="1" ht="59" customHeight="1" spans="1:3">
      <c r="A17" s="4" t="s">
        <v>55</v>
      </c>
      <c r="B17" s="10" t="s">
        <v>69</v>
      </c>
      <c r="C17" s="11" t="s">
        <v>57</v>
      </c>
    </row>
    <row r="18" customFormat="1" ht="14.25" spans="1:3">
      <c r="A18" s="4" t="s">
        <v>58</v>
      </c>
      <c r="B18" s="12" t="s">
        <v>59</v>
      </c>
      <c r="C18" s="13" t="s">
        <v>44</v>
      </c>
    </row>
    <row r="19" customFormat="1" ht="99" customHeight="1" spans="1:3">
      <c r="A19" s="4" t="s">
        <v>60</v>
      </c>
      <c r="B19" s="14"/>
      <c r="C19" s="15"/>
    </row>
    <row r="20" customFormat="1" ht="14.25" spans="1:3">
      <c r="A20" s="4" t="s">
        <v>61</v>
      </c>
      <c r="B20" s="4" t="s">
        <v>37</v>
      </c>
      <c r="C20" s="16" t="s">
        <v>62</v>
      </c>
    </row>
    <row r="21" customFormat="1" ht="14.25" spans="1:3">
      <c r="A21" s="4" t="s">
        <v>63</v>
      </c>
      <c r="B21" s="4" t="s">
        <v>64</v>
      </c>
      <c r="C21" s="17" t="s">
        <v>65</v>
      </c>
    </row>
    <row r="22" customFormat="1" ht="14.25" spans="1:3">
      <c r="A22" s="4" t="s">
        <v>66</v>
      </c>
      <c r="B22" s="4" t="s">
        <v>67</v>
      </c>
      <c r="C22" s="17"/>
    </row>
    <row r="23" customFormat="1" ht="14.25" spans="1:3">
      <c r="A23" s="4" t="s">
        <v>68</v>
      </c>
      <c r="B23" s="4"/>
      <c r="C23" s="18"/>
    </row>
    <row r="24" ht="14.25"/>
    <row r="25" ht="75.75" spans="1:3">
      <c r="A25" s="1"/>
      <c r="B25" s="2"/>
      <c r="C25" s="3"/>
    </row>
    <row r="26" ht="37" customHeight="1" spans="1:3">
      <c r="A26" s="4" t="s">
        <v>51</v>
      </c>
      <c r="B26" s="5"/>
      <c r="C26" s="6"/>
    </row>
    <row r="27" ht="50" customHeight="1" spans="1:3">
      <c r="A27" s="4" t="s">
        <v>52</v>
      </c>
      <c r="B27" s="7" t="s">
        <v>45</v>
      </c>
      <c r="C27" s="8"/>
    </row>
    <row r="28" ht="14.25" spans="1:3">
      <c r="A28" s="4" t="s">
        <v>53</v>
      </c>
      <c r="B28" s="9" t="s">
        <v>54</v>
      </c>
      <c r="C28" s="8"/>
    </row>
    <row r="29" ht="59" customHeight="1" spans="1:3">
      <c r="A29" s="4" t="s">
        <v>55</v>
      </c>
      <c r="B29" s="10" t="s">
        <v>56</v>
      </c>
      <c r="C29" s="11" t="s">
        <v>57</v>
      </c>
    </row>
    <row r="30" ht="14.25" spans="1:3">
      <c r="A30" s="4" t="s">
        <v>58</v>
      </c>
      <c r="B30" s="12" t="s">
        <v>59</v>
      </c>
      <c r="C30" s="13" t="s">
        <v>46</v>
      </c>
    </row>
    <row r="31" ht="99" customHeight="1" spans="1:3">
      <c r="A31" s="4" t="s">
        <v>60</v>
      </c>
      <c r="B31" s="14"/>
      <c r="C31" s="15"/>
    </row>
    <row r="32" ht="14.25" spans="1:3">
      <c r="A32" s="4" t="s">
        <v>61</v>
      </c>
      <c r="B32" s="4" t="s">
        <v>49</v>
      </c>
      <c r="C32" s="16" t="s">
        <v>62</v>
      </c>
    </row>
    <row r="33" ht="14.25" spans="1:3">
      <c r="A33" s="4" t="s">
        <v>63</v>
      </c>
      <c r="B33" s="4" t="s">
        <v>70</v>
      </c>
      <c r="C33" s="17" t="s">
        <v>65</v>
      </c>
    </row>
    <row r="34" ht="14.25" spans="1:3">
      <c r="A34" s="4" t="s">
        <v>66</v>
      </c>
      <c r="B34" s="4" t="s">
        <v>71</v>
      </c>
      <c r="C34" s="17"/>
    </row>
    <row r="35" ht="14.25" spans="1:3">
      <c r="A35" s="4" t="s">
        <v>68</v>
      </c>
      <c r="B35" s="4"/>
      <c r="C35" s="18"/>
    </row>
    <row r="38" spans="2:2">
      <c r="B38" s="56" t="s">
        <v>72</v>
      </c>
    </row>
    <row r="39" spans="2:2">
      <c r="B39" s="56" t="s">
        <v>73</v>
      </c>
    </row>
    <row r="40" spans="2:2">
      <c r="B40" s="56" t="s">
        <v>74</v>
      </c>
    </row>
    <row r="41" spans="2:2">
      <c r="B41" s="56" t="s">
        <v>75</v>
      </c>
    </row>
    <row r="42" spans="2:2">
      <c r="B42" s="56" t="s">
        <v>76</v>
      </c>
    </row>
    <row r="43" spans="2:2">
      <c r="B43" s="56" t="s">
        <v>77</v>
      </c>
    </row>
    <row r="44" spans="2:2">
      <c r="B44" s="56" t="s">
        <v>72</v>
      </c>
    </row>
    <row r="45" spans="2:2">
      <c r="B45" s="56" t="s">
        <v>73</v>
      </c>
    </row>
    <row r="46" spans="2:2">
      <c r="B46" s="56" t="s">
        <v>74</v>
      </c>
    </row>
    <row r="47" spans="2:2">
      <c r="B47" s="56" t="s">
        <v>75</v>
      </c>
    </row>
    <row r="48" spans="2:2">
      <c r="B48" s="56" t="s">
        <v>76</v>
      </c>
    </row>
    <row r="49" spans="2:2">
      <c r="B49" s="56" t="s">
        <v>77</v>
      </c>
    </row>
  </sheetData>
  <mergeCells count="12">
    <mergeCell ref="A1:C1"/>
    <mergeCell ref="A13:C13"/>
    <mergeCell ref="A25:C25"/>
    <mergeCell ref="C2:C4"/>
    <mergeCell ref="C6:C7"/>
    <mergeCell ref="C9:C11"/>
    <mergeCell ref="C14:C16"/>
    <mergeCell ref="C18:C19"/>
    <mergeCell ref="C21:C23"/>
    <mergeCell ref="C26:C28"/>
    <mergeCell ref="C30:C31"/>
    <mergeCell ref="C33:C35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2024-11-28T13:00:11Z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DE5F21966D30488084C481B28692BA90_12</vt:lpwstr>
  </property>
</Properties>
</file>