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<sst xmlns="http://schemas.openxmlformats.org/spreadsheetml/2006/main" count="49" uniqueCount="44">
  <si>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</si>
  <si>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</si>
  <si>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</si>
  <si>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富宇鞋业张科15959543920福建省晋江市内坑镇东村工业区富宇鞋业 中通74100399848633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</si>
  <si>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</si>
  <si>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</si>
  <si>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</si>
  <si>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</si>
  <si>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</si>
  <si>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</si>
  <si>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</si>
  <si>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</si>
  <si>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</si>
  <si>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</si>
  <si>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</si>
  <si>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</si>
  <si>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</si>
  <si>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</si>
  <si>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</si>
  <si>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</si>
  <si>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</si>
  <si>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</si>
  <si>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</si>
  <si>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</si>
  <si>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</si>
  <si>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P24110693</t>
  </si>
  <si>
    <t xml:space="preserve">21 AULTH09845                                     </t>
  </si>
  <si>
    <t xml:space="preserve">S24110405 </t>
  </si>
  <si>
    <t xml:space="preserve">D8089AX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</si>
  <si>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</si>
  <si>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</si>
  <si>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</si>
  <si>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</si>
  <si>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</si>
  <si>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</si>
  <si>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</si>
  <si>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</si>
  <si>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BK26 -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</si>
  <si>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</si>
  <si>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</si>
  <si>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D8089AX</t>
  </si>
  <si>
    <t>无价格</t>
  </si>
  <si>
    <t>空白吊牌</t>
  </si>
  <si>
    <t>1467539/1467541/1467537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</si>
</sst>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G6" sqref="G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1950</v>
      </c>
      <c r="F8" s="26"/>
      <c r="G8" s="26">
        <v>2021</v>
      </c>
      <c r="H8" s="26">
        <v>1</v>
      </c>
      <c r="I8" s="26"/>
      <c r="J8" s="26">
        <v>1.4</v>
      </c>
      <c r="K8" s="26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252</v>
      </c>
      <c r="F9" s="26"/>
      <c r="G9" s="26">
        <v>260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2202</v>
      </c>
      <c r="F10" s="26"/>
      <c r="G10" s="26">
        <f>SUM(G8:G9)</f>
        <v>2281</v>
      </c>
      <c r="H10" s="26">
        <f>SUM(H8:H9)</f>
        <v>1</v>
      </c>
      <c r="I10" s="26"/>
      <c r="J10" s="26">
        <f>SUM(J8:J9)</f>
        <v>1.4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>
        <v>40</v>
      </c>
      <c r="C14" s="30">
        <v>145</v>
      </c>
      <c r="D14" s="31">
        <f t="shared" ref="D14:D25" si="0">C14*1.03+1</f>
        <v>150.35</v>
      </c>
      <c r="E14" s="34" t="s">
        <v>38</v>
      </c>
      <c r="F14" s="34" t="s">
        <v>39</v>
      </c>
      <c r="G14" s="33" t="s">
        <v>40</v>
      </c>
    </row>
    <row r="15" ht="15" spans="1:7">
      <c r="A15" s="35"/>
      <c r="B15" s="33">
        <v>41</v>
      </c>
      <c r="C15" s="30">
        <v>145</v>
      </c>
      <c r="D15" s="31">
        <f t="shared" si="0"/>
        <v>150.35</v>
      </c>
      <c r="E15" s="36"/>
      <c r="F15" s="36"/>
      <c r="G15" s="33"/>
    </row>
    <row r="16" ht="15" spans="1:7">
      <c r="A16" s="35"/>
      <c r="B16" s="33">
        <v>42</v>
      </c>
      <c r="C16" s="30">
        <v>145</v>
      </c>
      <c r="D16" s="31">
        <f t="shared" si="0"/>
        <v>150.35</v>
      </c>
      <c r="E16" s="36"/>
      <c r="F16" s="36"/>
      <c r="G16" s="33"/>
    </row>
    <row r="17" ht="15" spans="1:7">
      <c r="A17" s="35"/>
      <c r="B17" s="33">
        <v>43</v>
      </c>
      <c r="C17" s="30">
        <v>145</v>
      </c>
      <c r="D17" s="31">
        <f t="shared" si="0"/>
        <v>150.35</v>
      </c>
      <c r="E17" s="36"/>
      <c r="F17" s="36"/>
      <c r="G17" s="33"/>
    </row>
    <row r="18" ht="15" spans="1:7">
      <c r="A18" s="35"/>
      <c r="B18" s="33">
        <v>44</v>
      </c>
      <c r="C18" s="30">
        <v>145</v>
      </c>
      <c r="D18" s="31">
        <f t="shared" si="0"/>
        <v>150.35</v>
      </c>
      <c r="E18" s="36"/>
      <c r="F18" s="36"/>
      <c r="G18" s="33"/>
    </row>
    <row r="19" ht="15" spans="1:7">
      <c r="A19" s="37"/>
      <c r="B19" s="33">
        <v>45</v>
      </c>
      <c r="C19" s="30">
        <v>145</v>
      </c>
      <c r="D19" s="31">
        <f t="shared" si="0"/>
        <v>150.35</v>
      </c>
      <c r="E19" s="38"/>
      <c r="F19" s="38"/>
      <c r="G19" s="33"/>
    </row>
    <row r="20" ht="15" spans="1:7">
      <c r="A20" s="32" t="s">
        <v>37</v>
      </c>
      <c r="B20" s="33">
        <v>40</v>
      </c>
      <c r="C20" s="30">
        <v>180</v>
      </c>
      <c r="D20" s="31">
        <f t="shared" si="0"/>
        <v>186.4</v>
      </c>
      <c r="E20" s="34" t="s">
        <v>41</v>
      </c>
      <c r="F20" s="39">
        <v>1468959</v>
      </c>
      <c r="G20" s="33"/>
    </row>
    <row r="21" ht="15" spans="1:7">
      <c r="A21" s="35"/>
      <c r="B21" s="33">
        <v>41</v>
      </c>
      <c r="C21" s="30">
        <v>180</v>
      </c>
      <c r="D21" s="31">
        <f t="shared" si="0"/>
        <v>186.4</v>
      </c>
      <c r="E21" s="36"/>
      <c r="F21" s="40"/>
      <c r="G21" s="33"/>
    </row>
    <row r="22" ht="15" spans="1:7">
      <c r="A22" s="35"/>
      <c r="B22" s="33">
        <v>42</v>
      </c>
      <c r="C22" s="30">
        <v>180</v>
      </c>
      <c r="D22" s="31">
        <f t="shared" si="0"/>
        <v>186.4</v>
      </c>
      <c r="E22" s="36"/>
      <c r="F22" s="40"/>
      <c r="G22" s="33"/>
    </row>
    <row r="23" ht="15" spans="1:7">
      <c r="A23" s="35"/>
      <c r="B23" s="33">
        <v>43</v>
      </c>
      <c r="C23" s="30">
        <v>180</v>
      </c>
      <c r="D23" s="31">
        <f t="shared" si="0"/>
        <v>186.4</v>
      </c>
      <c r="E23" s="36"/>
      <c r="F23" s="40"/>
      <c r="G23" s="33"/>
    </row>
    <row r="24" ht="15" spans="1:7">
      <c r="A24" s="35"/>
      <c r="B24" s="33">
        <v>44</v>
      </c>
      <c r="C24" s="30">
        <v>180</v>
      </c>
      <c r="D24" s="31">
        <f t="shared" si="0"/>
        <v>186.4</v>
      </c>
      <c r="E24" s="36"/>
      <c r="F24" s="40"/>
      <c r="G24" s="33"/>
    </row>
    <row r="25" ht="15" spans="1:7">
      <c r="A25" s="37"/>
      <c r="B25" s="33">
        <v>45</v>
      </c>
      <c r="C25" s="30">
        <v>180</v>
      </c>
      <c r="D25" s="31">
        <f t="shared" si="0"/>
        <v>186.4</v>
      </c>
      <c r="E25" s="38"/>
      <c r="F25" s="41"/>
      <c r="G25" s="33"/>
    </row>
    <row r="26" spans="1:7">
      <c r="A26" s="29" t="s">
        <v>31</v>
      </c>
      <c r="B26" s="29"/>
      <c r="C26" s="30">
        <f>SUM(C14:C25)</f>
        <v>1950</v>
      </c>
      <c r="D26" s="31">
        <f>SUM(D14:D25)</f>
        <v>2020.5</v>
      </c>
      <c r="E26" s="29"/>
      <c r="F26" s="29"/>
      <c r="G26" s="29"/>
    </row>
    <row r="27" spans="3:4">
      <c r="C27" s="42"/>
      <c r="D27" s="42"/>
    </row>
    <row r="28" ht="15" spans="1:7">
      <c r="A28" s="26" t="s">
        <v>42</v>
      </c>
      <c r="B28" s="26"/>
      <c r="C28" s="43">
        <v>252</v>
      </c>
      <c r="D28" s="43">
        <f>C28*1.03</f>
        <v>259.56</v>
      </c>
      <c r="E28" s="44" t="s">
        <v>43</v>
      </c>
      <c r="F28" s="44"/>
      <c r="G28" s="44"/>
    </row>
  </sheetData>
  <mergeCells count="18">
    <mergeCell ref="A1:K1"/>
    <mergeCell ref="A2:D2"/>
    <mergeCell ref="E2:K2"/>
    <mergeCell ref="E28:G28"/>
    <mergeCell ref="A8:A9"/>
    <mergeCell ref="A14:A19"/>
    <mergeCell ref="A20:A25"/>
    <mergeCell ref="C8:C9"/>
    <mergeCell ref="E14:E19"/>
    <mergeCell ref="E20:E25"/>
    <mergeCell ref="F14:F19"/>
    <mergeCell ref="F20:F25"/>
    <mergeCell ref="G14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2024-11-29T03:24:10Z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06B54EDDA3DE43BD9BC4A8FAA34ECDC8_13</vt:lpwstr>
  </property>
</Properties>
</file>