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<sst xmlns="http://schemas.openxmlformats.org/spreadsheetml/2006/main" count="271" uniqueCount="68">
  <si>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</si>
  <si>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</si>
  <si>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</si>
  <si>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</si>
  <si>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</si>
  <si>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</si>
  <si>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</si>
  <si>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</si>
  <si>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</si>
  <si>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</si>
  <si>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</si>
  <si>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</si>
  <si>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</si>
  <si>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</si>
  <si>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</si>
  <si>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</si>
  <si>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</si>
  <si>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</si>
  <si>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</si>
  <si>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</si>
  <si>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</si>
  <si>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</si>
  <si>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</si>
  <si>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</si>
  <si>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</si>
  <si>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</si>
  <si>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</si>
  <si>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</si>
  <si>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</si>
  <si>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PO-30783</t>
  </si>
  <si>
    <t>价格牌</t>
  </si>
  <si>
    <t>4786-601</t>
  </si>
  <si>
    <t>47*35*25</t>
  </si>
  <si>
    <t>MRZKALLO02吊绳</t>
  </si>
  <si>
    <t>*</t>
  </si>
  <si>
    <t>通用</t>
  </si>
  <si>
    <t>35*35*25</t>
  </si>
  <si>
    <t>Factory name (工厂名称)</t>
  </si>
  <si>
    <t>D</t>
  </si>
  <si>
    <t>Product Code.(产品编号)</t>
  </si>
  <si>
    <t>Style Code.(款号)</t>
  </si>
  <si>
    <t>4786-601-251</t>
  </si>
  <si>
    <t>Carton No.(箱号):</t>
  </si>
  <si>
    <t>Inner Packages(包装方式）</t>
  </si>
  <si>
    <t>100pcs/ bundle</t>
  </si>
  <si>
    <t>1-9</t>
  </si>
  <si>
    <t>2-9</t>
  </si>
  <si>
    <t>SIZE/qty (尺码/数量)</t>
  </si>
  <si>
    <t>7:3054 9:3467</t>
  </si>
  <si>
    <t>10:5177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</si>
  <si>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</si>
  <si>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</si>
  <si>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</si>
  <si>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</si>
  <si>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</si>
  <si>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</si>
  <si>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</si>
  <si>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3-9</t>
  </si>
  <si>
    <t>4-9</t>
  </si>
  <si>
    <t>12:6763</t>
  </si>
  <si>
    <t>13:6768</t>
  </si>
  <si>
    <t>4786-601-400</t>
  </si>
  <si>
    <t>5-9</t>
  </si>
  <si>
    <t>6-9</t>
  </si>
  <si>
    <t>14:7972</t>
  </si>
  <si>
    <t>4786-601-922</t>
  </si>
  <si>
    <t>7-9</t>
  </si>
  <si>
    <t>9-9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</si>
</sst>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37</xdr:row>
      <xdr:rowOff>200025</xdr:rowOff>
    </xdr:from>
    <xdr:ext cx="1390015" cy="266065"/>
    <xdr:pic>
      <xdr:nvPicPr>
        <xdr:cNvPr id="21" name="图片 2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36</xdr:row>
      <xdr:rowOff>142875</xdr:rowOff>
    </xdr:from>
    <xdr:ext cx="2324735" cy="1012190"/>
    <xdr:pic>
      <xdr:nvPicPr>
        <xdr:cNvPr id="22" name="图片 2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38</xdr:row>
      <xdr:rowOff>152400</xdr:rowOff>
    </xdr:from>
    <xdr:ext cx="1261745" cy="925195"/>
    <xdr:pic>
      <xdr:nvPicPr>
        <xdr:cNvPr id="23" name="图片 2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37</xdr:row>
      <xdr:rowOff>200025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812542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38</xdr:row>
      <xdr:rowOff>152400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8687395"/>
          <a:ext cx="1261745" cy="925195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49</xdr:row>
      <xdr:rowOff>200025</xdr:rowOff>
    </xdr:from>
    <xdr:ext cx="1390015" cy="266065"/>
    <xdr:pic>
      <xdr:nvPicPr>
        <xdr:cNvPr id="27" name="图片 2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48</xdr:row>
      <xdr:rowOff>142875</xdr:rowOff>
    </xdr:from>
    <xdr:ext cx="2324735" cy="1012190"/>
    <xdr:pic>
      <xdr:nvPicPr>
        <xdr:cNvPr id="28" name="图片 2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50</xdr:row>
      <xdr:rowOff>152400</xdr:rowOff>
    </xdr:from>
    <xdr:ext cx="1261745" cy="925195"/>
    <xdr:pic>
      <xdr:nvPicPr>
        <xdr:cNvPr id="29" name="图片 2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3757676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49</xdr:row>
      <xdr:rowOff>200025</xdr:rowOff>
    </xdr:from>
    <xdr:ext cx="1390015" cy="266065"/>
    <xdr:pic>
      <xdr:nvPicPr>
        <xdr:cNvPr id="30" name="图片 29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3701478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48</xdr:row>
      <xdr:rowOff>142875</xdr:rowOff>
    </xdr:from>
    <xdr:ext cx="2324735" cy="1012190"/>
    <xdr:pic>
      <xdr:nvPicPr>
        <xdr:cNvPr id="31" name="图片 30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3570033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50</xdr:row>
      <xdr:rowOff>152400</xdr:rowOff>
    </xdr:from>
    <xdr:ext cx="1261745" cy="925195"/>
    <xdr:pic>
      <xdr:nvPicPr>
        <xdr:cNvPr id="32" name="图片 3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37576760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6</xdr:col>
      <xdr:colOff>163195</xdr:colOff>
      <xdr:row>30</xdr:row>
      <xdr:rowOff>104775</xdr:rowOff>
    </xdr:from>
    <xdr:to>
      <xdr:col>6</xdr:col>
      <xdr:colOff>2095500</xdr:colOff>
      <xdr:row>30</xdr:row>
      <xdr:rowOff>1475105</xdr:rowOff>
    </xdr:to>
    <xdr:pic>
      <xdr:nvPicPr>
        <xdr:cNvPr id="33" name="图片 32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040745" y="22188805"/>
          <a:ext cx="1932305" cy="13703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132715</xdr:colOff>
      <xdr:row>42</xdr:row>
      <xdr:rowOff>57150</xdr:rowOff>
    </xdr:from>
    <xdr:to>
      <xdr:col>2</xdr:col>
      <xdr:colOff>2153285</xdr:colOff>
      <xdr:row>42</xdr:row>
      <xdr:rowOff>1508760</xdr:rowOff>
    </xdr:to>
    <xdr:pic>
      <xdr:nvPicPr>
        <xdr:cNvPr id="34" name="图片 3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856865" y="31030545"/>
          <a:ext cx="2020570" cy="1451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topLeftCell="A12" workbookViewId="0">
      <selection activeCell="B26" sqref="B26:B27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45625</v>
      </c>
      <c r="F3" s="44"/>
      <c r="G3" s="37"/>
    </row>
    <row r="4" ht="29.1" customHeight="1" spans="4:12">
      <c r="D4" s="43" t="s">
        <v>3</v>
      </c>
      <c r="E4" s="45"/>
      <c r="F4" s="46"/>
      <c r="I4" s="70" t="s">
        <v>4</v>
      </c>
      <c r="J4" s="70"/>
      <c r="K4" s="70"/>
      <c r="L4" s="70"/>
    </row>
    <row r="5" ht="9.95" customHeight="1" spans="9:10">
      <c r="I5" s="71"/>
      <c r="J5" s="72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73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74" t="s">
        <v>25</v>
      </c>
      <c r="J7" s="51" t="s">
        <v>26</v>
      </c>
      <c r="K7" s="51" t="s">
        <v>27</v>
      </c>
      <c r="L7" s="48" t="s">
        <v>28</v>
      </c>
      <c r="N7" s="73"/>
    </row>
    <row r="8" ht="30" customHeight="1" spans="1:14">
      <c r="A8" s="53" t="s">
        <v>29</v>
      </c>
      <c r="B8" s="54" t="s">
        <v>30</v>
      </c>
      <c r="C8" s="53" t="s">
        <v>31</v>
      </c>
      <c r="D8" s="53">
        <v>251</v>
      </c>
      <c r="E8" s="54">
        <v>7</v>
      </c>
      <c r="F8" s="55">
        <v>2909</v>
      </c>
      <c r="G8" s="56">
        <f>H8-F8</f>
        <v>145.45</v>
      </c>
      <c r="H8" s="57">
        <f>F8*1.05</f>
        <v>3054.45</v>
      </c>
      <c r="I8" s="61">
        <v>1</v>
      </c>
      <c r="J8" s="75">
        <v>14.54</v>
      </c>
      <c r="K8" s="76">
        <f t="shared" ref="K8:K12" si="0">J8+0.6</f>
        <v>15.14</v>
      </c>
      <c r="L8" s="61" t="s">
        <v>32</v>
      </c>
      <c r="N8"/>
    </row>
    <row r="9" ht="30" customHeight="1" spans="1:12">
      <c r="A9" s="53"/>
      <c r="B9" s="54"/>
      <c r="C9" s="53"/>
      <c r="D9" s="53"/>
      <c r="E9" s="54">
        <v>9</v>
      </c>
      <c r="F9" s="55">
        <v>3302</v>
      </c>
      <c r="G9" s="56">
        <f>H9-F9</f>
        <v>165.1</v>
      </c>
      <c r="H9" s="57">
        <f>F9*1.05</f>
        <v>3467.1</v>
      </c>
      <c r="I9" s="67"/>
      <c r="J9" s="77"/>
      <c r="K9" s="78"/>
      <c r="L9" s="67"/>
    </row>
    <row r="10" ht="30" customHeight="1" spans="1:12">
      <c r="A10" s="53"/>
      <c r="B10" s="54"/>
      <c r="C10" s="53"/>
      <c r="D10" s="53"/>
      <c r="E10" s="54">
        <v>10</v>
      </c>
      <c r="F10" s="55">
        <v>4930</v>
      </c>
      <c r="G10" s="56">
        <f>H10-F10</f>
        <v>246.5</v>
      </c>
      <c r="H10" s="57">
        <f>F10*1.05</f>
        <v>5176.5</v>
      </c>
      <c r="I10" s="55">
        <v>2</v>
      </c>
      <c r="J10" s="79">
        <f>H10*0.00223</f>
        <v>11.543595</v>
      </c>
      <c r="K10" s="80">
        <f t="shared" si="0"/>
        <v>12.143595</v>
      </c>
      <c r="L10" s="55" t="s">
        <v>32</v>
      </c>
    </row>
    <row r="11" ht="30" customHeight="1" spans="1:12">
      <c r="A11" s="53"/>
      <c r="B11" s="54"/>
      <c r="C11" s="53"/>
      <c r="D11" s="53"/>
      <c r="E11" s="54">
        <v>12</v>
      </c>
      <c r="F11" s="55">
        <v>6441</v>
      </c>
      <c r="G11" s="56">
        <f>H11-F11</f>
        <v>322.05</v>
      </c>
      <c r="H11" s="57">
        <f>F11*1.05</f>
        <v>6763.05</v>
      </c>
      <c r="I11" s="55">
        <v>3</v>
      </c>
      <c r="J11" s="79">
        <f>H11*0.00223</f>
        <v>15.0816015</v>
      </c>
      <c r="K11" s="80">
        <f t="shared" si="0"/>
        <v>15.6816015</v>
      </c>
      <c r="L11" s="55" t="s">
        <v>32</v>
      </c>
    </row>
    <row r="12" ht="30" customHeight="1" spans="1:12">
      <c r="A12" s="53"/>
      <c r="B12" s="54"/>
      <c r="C12" s="53"/>
      <c r="D12" s="53"/>
      <c r="E12" s="54">
        <v>13</v>
      </c>
      <c r="F12" s="55">
        <v>6446</v>
      </c>
      <c r="G12" s="56">
        <f>H12-F12</f>
        <v>322.3</v>
      </c>
      <c r="H12" s="57">
        <f>F12*1.05</f>
        <v>6768.3</v>
      </c>
      <c r="I12" s="55">
        <v>4</v>
      </c>
      <c r="J12" s="79">
        <f>H12*0.00223</f>
        <v>15.093309</v>
      </c>
      <c r="K12" s="80">
        <f t="shared" si="0"/>
        <v>15.693309</v>
      </c>
      <c r="L12" s="55" t="s">
        <v>32</v>
      </c>
    </row>
    <row r="13" ht="30" customHeight="1" spans="1:12">
      <c r="A13" s="53"/>
      <c r="B13" s="54"/>
      <c r="C13" s="53"/>
      <c r="D13" s="53"/>
      <c r="E13" s="54">
        <v>14</v>
      </c>
      <c r="F13" s="55">
        <v>7592</v>
      </c>
      <c r="G13" s="56">
        <f t="shared" ref="G13:G25" si="1">H13-F13</f>
        <v>379.6</v>
      </c>
      <c r="H13" s="57">
        <f t="shared" ref="H13:H25" si="2">F13*1.05</f>
        <v>7971.6</v>
      </c>
      <c r="I13" s="55">
        <v>5</v>
      </c>
      <c r="J13" s="79">
        <f>H13*0.00223</f>
        <v>17.776668</v>
      </c>
      <c r="K13" s="80">
        <f>J13+0.6</f>
        <v>18.376668</v>
      </c>
      <c r="L13" s="55" t="s">
        <v>32</v>
      </c>
    </row>
    <row r="14" ht="30" customHeight="1" spans="1:14">
      <c r="A14" s="53" t="s">
        <v>29</v>
      </c>
      <c r="B14" s="54" t="s">
        <v>30</v>
      </c>
      <c r="C14" s="53" t="s">
        <v>31</v>
      </c>
      <c r="D14" s="53">
        <v>400</v>
      </c>
      <c r="E14" s="54">
        <v>7</v>
      </c>
      <c r="F14" s="55">
        <v>563</v>
      </c>
      <c r="G14" s="56">
        <f t="shared" si="1"/>
        <v>28.15</v>
      </c>
      <c r="H14" s="57">
        <f t="shared" si="2"/>
        <v>591.15</v>
      </c>
      <c r="I14" s="61">
        <v>6</v>
      </c>
      <c r="J14" s="75">
        <v>14.33</v>
      </c>
      <c r="K14" s="76">
        <f>J14+0.6</f>
        <v>14.93</v>
      </c>
      <c r="L14" s="61" t="s">
        <v>32</v>
      </c>
      <c r="N14"/>
    </row>
    <row r="15" ht="30" customHeight="1" spans="1:12">
      <c r="A15" s="53"/>
      <c r="B15" s="54"/>
      <c r="C15" s="53"/>
      <c r="D15" s="53"/>
      <c r="E15" s="54">
        <v>9</v>
      </c>
      <c r="F15" s="55">
        <v>640</v>
      </c>
      <c r="G15" s="56">
        <f t="shared" si="1"/>
        <v>32</v>
      </c>
      <c r="H15" s="57">
        <f t="shared" si="2"/>
        <v>672</v>
      </c>
      <c r="I15" s="81"/>
      <c r="J15" s="82"/>
      <c r="K15" s="83"/>
      <c r="L15" s="81"/>
    </row>
    <row r="16" ht="30" customHeight="1" spans="1:12">
      <c r="A16" s="53"/>
      <c r="B16" s="54"/>
      <c r="C16" s="53"/>
      <c r="D16" s="53"/>
      <c r="E16" s="54">
        <v>10</v>
      </c>
      <c r="F16" s="55">
        <v>952</v>
      </c>
      <c r="G16" s="56">
        <f t="shared" si="1"/>
        <v>47.6</v>
      </c>
      <c r="H16" s="57">
        <f t="shared" si="2"/>
        <v>999.6</v>
      </c>
      <c r="I16" s="81"/>
      <c r="J16" s="82"/>
      <c r="K16" s="83"/>
      <c r="L16" s="81"/>
    </row>
    <row r="17" ht="30" customHeight="1" spans="1:12">
      <c r="A17" s="53"/>
      <c r="B17" s="54"/>
      <c r="C17" s="53"/>
      <c r="D17" s="53"/>
      <c r="E17" s="54">
        <v>12</v>
      </c>
      <c r="F17" s="55">
        <v>1250</v>
      </c>
      <c r="G17" s="56">
        <f t="shared" si="1"/>
        <v>62.5</v>
      </c>
      <c r="H17" s="57">
        <f t="shared" si="2"/>
        <v>1312.5</v>
      </c>
      <c r="I17" s="81"/>
      <c r="J17" s="82"/>
      <c r="K17" s="83"/>
      <c r="L17" s="81"/>
    </row>
    <row r="18" ht="30" customHeight="1" spans="1:12">
      <c r="A18" s="53"/>
      <c r="B18" s="54"/>
      <c r="C18" s="53"/>
      <c r="D18" s="53"/>
      <c r="E18" s="54">
        <v>13</v>
      </c>
      <c r="F18" s="55">
        <v>1244</v>
      </c>
      <c r="G18" s="56">
        <f t="shared" si="1"/>
        <v>62.2</v>
      </c>
      <c r="H18" s="57">
        <f t="shared" si="2"/>
        <v>1306.2</v>
      </c>
      <c r="I18" s="81"/>
      <c r="J18" s="82"/>
      <c r="K18" s="83"/>
      <c r="L18" s="81"/>
    </row>
    <row r="19" ht="30" customHeight="1" spans="1:12">
      <c r="A19" s="53"/>
      <c r="B19" s="54"/>
      <c r="C19" s="53"/>
      <c r="D19" s="53"/>
      <c r="E19" s="54">
        <v>14</v>
      </c>
      <c r="F19" s="55">
        <v>1472</v>
      </c>
      <c r="G19" s="56">
        <f t="shared" si="1"/>
        <v>73.6000000000001</v>
      </c>
      <c r="H19" s="57">
        <f t="shared" si="2"/>
        <v>1545.6</v>
      </c>
      <c r="I19" s="67"/>
      <c r="J19" s="77"/>
      <c r="K19" s="78"/>
      <c r="L19" s="67"/>
    </row>
    <row r="20" ht="30" customHeight="1" spans="1:14">
      <c r="A20" s="53" t="s">
        <v>29</v>
      </c>
      <c r="B20" s="54" t="s">
        <v>30</v>
      </c>
      <c r="C20" s="53" t="s">
        <v>31</v>
      </c>
      <c r="D20" s="53">
        <v>922</v>
      </c>
      <c r="E20" s="54">
        <v>7</v>
      </c>
      <c r="F20" s="55">
        <v>536</v>
      </c>
      <c r="G20" s="56">
        <f t="shared" si="1"/>
        <v>26.8000000000001</v>
      </c>
      <c r="H20" s="57">
        <f t="shared" si="2"/>
        <v>562.8</v>
      </c>
      <c r="I20" s="61">
        <v>7</v>
      </c>
      <c r="J20" s="75">
        <v>14.33</v>
      </c>
      <c r="K20" s="76">
        <f>J20+0.6</f>
        <v>14.93</v>
      </c>
      <c r="L20" s="61" t="s">
        <v>32</v>
      </c>
      <c r="N20"/>
    </row>
    <row r="21" ht="30" customHeight="1" spans="1:12">
      <c r="A21" s="53"/>
      <c r="B21" s="54"/>
      <c r="C21" s="53"/>
      <c r="D21" s="53"/>
      <c r="E21" s="54">
        <v>9</v>
      </c>
      <c r="F21" s="55">
        <v>612</v>
      </c>
      <c r="G21" s="56">
        <f t="shared" si="1"/>
        <v>30.6</v>
      </c>
      <c r="H21" s="57">
        <f t="shared" si="2"/>
        <v>642.6</v>
      </c>
      <c r="I21" s="81"/>
      <c r="J21" s="82"/>
      <c r="K21" s="83"/>
      <c r="L21" s="81"/>
    </row>
    <row r="22" ht="30" customHeight="1" spans="1:12">
      <c r="A22" s="53"/>
      <c r="B22" s="54"/>
      <c r="C22" s="53"/>
      <c r="D22" s="53"/>
      <c r="E22" s="54">
        <v>10</v>
      </c>
      <c r="F22" s="55">
        <v>918</v>
      </c>
      <c r="G22" s="56">
        <f t="shared" si="1"/>
        <v>45.9000000000001</v>
      </c>
      <c r="H22" s="57">
        <f t="shared" si="2"/>
        <v>963.9</v>
      </c>
      <c r="I22" s="81"/>
      <c r="J22" s="82"/>
      <c r="K22" s="83"/>
      <c r="L22" s="81"/>
    </row>
    <row r="23" ht="30" customHeight="1" spans="1:12">
      <c r="A23" s="53"/>
      <c r="B23" s="54"/>
      <c r="C23" s="53"/>
      <c r="D23" s="53"/>
      <c r="E23" s="54">
        <v>12</v>
      </c>
      <c r="F23" s="55">
        <v>1224</v>
      </c>
      <c r="G23" s="56">
        <f t="shared" si="1"/>
        <v>61.2</v>
      </c>
      <c r="H23" s="57">
        <f t="shared" si="2"/>
        <v>1285.2</v>
      </c>
      <c r="I23" s="81"/>
      <c r="J23" s="82"/>
      <c r="K23" s="83"/>
      <c r="L23" s="81"/>
    </row>
    <row r="24" ht="30" customHeight="1" spans="1:12">
      <c r="A24" s="53"/>
      <c r="B24" s="54"/>
      <c r="C24" s="53"/>
      <c r="D24" s="53"/>
      <c r="E24" s="54">
        <v>13</v>
      </c>
      <c r="F24" s="55">
        <v>1301</v>
      </c>
      <c r="G24" s="56">
        <f t="shared" si="1"/>
        <v>65.05</v>
      </c>
      <c r="H24" s="57">
        <f t="shared" si="2"/>
        <v>1366.05</v>
      </c>
      <c r="I24" s="81"/>
      <c r="J24" s="82"/>
      <c r="K24" s="83"/>
      <c r="L24" s="81"/>
    </row>
    <row r="25" ht="30" customHeight="1" spans="1:12">
      <c r="A25" s="53"/>
      <c r="B25" s="54"/>
      <c r="C25" s="53"/>
      <c r="D25" s="53"/>
      <c r="E25" s="54">
        <v>14</v>
      </c>
      <c r="F25" s="55">
        <v>1530</v>
      </c>
      <c r="G25" s="56">
        <f t="shared" si="1"/>
        <v>76.5</v>
      </c>
      <c r="H25" s="57">
        <f t="shared" si="2"/>
        <v>1606.5</v>
      </c>
      <c r="I25" s="67"/>
      <c r="J25" s="77"/>
      <c r="K25" s="78"/>
      <c r="L25" s="67"/>
    </row>
    <row r="26" ht="30" customHeight="1" spans="1:12">
      <c r="A26" s="58" t="s">
        <v>29</v>
      </c>
      <c r="B26" s="59" t="s">
        <v>33</v>
      </c>
      <c r="C26" s="58" t="s">
        <v>31</v>
      </c>
      <c r="D26" s="58" t="s">
        <v>34</v>
      </c>
      <c r="E26" s="60" t="s">
        <v>35</v>
      </c>
      <c r="F26" s="61">
        <v>43862</v>
      </c>
      <c r="G26" s="62">
        <v>2193</v>
      </c>
      <c r="H26" s="63">
        <v>14555</v>
      </c>
      <c r="I26" s="67">
        <v>8</v>
      </c>
      <c r="J26" s="79">
        <f>H26*0.00029</f>
        <v>4.22095</v>
      </c>
      <c r="K26" s="80">
        <f>J26+0.6</f>
        <v>4.82095</v>
      </c>
      <c r="L26" s="67" t="s">
        <v>36</v>
      </c>
    </row>
    <row r="27" ht="30" customHeight="1" spans="1:12">
      <c r="A27" s="64"/>
      <c r="B27" s="65"/>
      <c r="C27" s="64"/>
      <c r="D27" s="64"/>
      <c r="E27" s="66"/>
      <c r="F27" s="67"/>
      <c r="G27" s="68"/>
      <c r="H27" s="69">
        <v>31500</v>
      </c>
      <c r="I27" s="55">
        <v>9</v>
      </c>
      <c r="J27" s="79">
        <f>H27*0.00029</f>
        <v>9.135</v>
      </c>
      <c r="K27" s="80">
        <f>J27+0.6</f>
        <v>9.735</v>
      </c>
      <c r="L27" s="55" t="s">
        <v>32</v>
      </c>
    </row>
  </sheetData>
  <mergeCells count="37">
    <mergeCell ref="A1:L1"/>
    <mergeCell ref="A2:L2"/>
    <mergeCell ref="E3:F3"/>
    <mergeCell ref="E4:F4"/>
    <mergeCell ref="I4:L4"/>
    <mergeCell ref="J5:L5"/>
    <mergeCell ref="A8:A13"/>
    <mergeCell ref="A14:A19"/>
    <mergeCell ref="A20:A25"/>
    <mergeCell ref="A26:A27"/>
    <mergeCell ref="B8:B13"/>
    <mergeCell ref="B14:B19"/>
    <mergeCell ref="B20:B25"/>
    <mergeCell ref="B26:B27"/>
    <mergeCell ref="C8:C13"/>
    <mergeCell ref="C14:C19"/>
    <mergeCell ref="C20:C25"/>
    <mergeCell ref="C26:C27"/>
    <mergeCell ref="D8:D13"/>
    <mergeCell ref="D14:D19"/>
    <mergeCell ref="D20:D25"/>
    <mergeCell ref="D26:D27"/>
    <mergeCell ref="E26:E27"/>
    <mergeCell ref="F26:F27"/>
    <mergeCell ref="G26:G27"/>
    <mergeCell ref="I8:I9"/>
    <mergeCell ref="I14:I19"/>
    <mergeCell ref="I20:I25"/>
    <mergeCell ref="J8:J9"/>
    <mergeCell ref="J14:J19"/>
    <mergeCell ref="J20:J25"/>
    <mergeCell ref="K8:K9"/>
    <mergeCell ref="K14:K19"/>
    <mergeCell ref="K20:K25"/>
    <mergeCell ref="L8:L9"/>
    <mergeCell ref="L14:L19"/>
    <mergeCell ref="L20:L25"/>
  </mergeCells>
  <pageMargins left="0.393700787401575" right="0" top="0" bottom="0" header="0.31496062992126" footer="0.31496062992126"/>
  <pageSetup paperSize="9" scale="7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59"/>
  <sheetViews>
    <sheetView topLeftCell="A50" workbookViewId="0">
      <selection activeCell="C58" sqref="C58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4</v>
      </c>
      <c r="D2" s="6" t="s">
        <v>38</v>
      </c>
      <c r="F2" s="7" t="s">
        <v>37</v>
      </c>
      <c r="G2" s="5" t="s">
        <v>4</v>
      </c>
      <c r="H2" s="8" t="s">
        <v>38</v>
      </c>
    </row>
    <row r="3" customHeight="1" spans="2:8">
      <c r="B3" s="4" t="s">
        <v>39</v>
      </c>
      <c r="C3" s="9" t="s">
        <v>29</v>
      </c>
      <c r="D3" s="10"/>
      <c r="F3" s="7" t="s">
        <v>39</v>
      </c>
      <c r="G3" s="9" t="s">
        <v>29</v>
      </c>
      <c r="H3" s="11"/>
    </row>
    <row r="4" customHeight="1" spans="2:8">
      <c r="B4" s="4" t="s">
        <v>40</v>
      </c>
      <c r="C4" s="12" t="s">
        <v>41</v>
      </c>
      <c r="D4" s="13"/>
      <c r="F4" s="7" t="s">
        <v>40</v>
      </c>
      <c r="G4" s="12" t="s">
        <v>41</v>
      </c>
      <c r="H4" s="14"/>
    </row>
    <row r="5" customHeight="1" spans="2:8">
      <c r="B5" s="4" t="s">
        <v>39</v>
      </c>
      <c r="C5" s="15" t="s">
        <v>30</v>
      </c>
      <c r="D5" s="16" t="s">
        <v>42</v>
      </c>
      <c r="F5" s="7" t="s">
        <v>39</v>
      </c>
      <c r="G5" s="15" t="s">
        <v>30</v>
      </c>
      <c r="H5" s="17" t="s">
        <v>42</v>
      </c>
    </row>
    <row r="6" customHeight="1" spans="2:8">
      <c r="B6" s="4" t="s">
        <v>43</v>
      </c>
      <c r="C6" s="18" t="s">
        <v>44</v>
      </c>
      <c r="D6" s="19" t="s">
        <v>45</v>
      </c>
      <c r="F6" s="7" t="s">
        <v>43</v>
      </c>
      <c r="G6" s="18" t="s">
        <v>44</v>
      </c>
      <c r="H6" s="20" t="s">
        <v>46</v>
      </c>
    </row>
    <row r="7" ht="120.95" customHeight="1" spans="2:8">
      <c r="B7" s="4" t="s">
        <v>47</v>
      </c>
      <c r="C7" s="21" t="s">
        <v>48</v>
      </c>
      <c r="D7" s="22"/>
      <c r="F7" s="7" t="s">
        <v>47</v>
      </c>
      <c r="G7" s="23" t="s">
        <v>49</v>
      </c>
      <c r="H7" s="24"/>
    </row>
    <row r="8" customHeight="1" spans="2:8">
      <c r="B8" s="4" t="s">
        <v>50</v>
      </c>
      <c r="C8" s="25" t="s">
        <v>32</v>
      </c>
      <c r="D8" s="16" t="s">
        <v>51</v>
      </c>
      <c r="F8" s="7" t="s">
        <v>50</v>
      </c>
      <c r="G8" s="25" t="s">
        <v>32</v>
      </c>
      <c r="H8" s="17" t="s">
        <v>51</v>
      </c>
    </row>
    <row r="9" customHeight="1" spans="2:8">
      <c r="B9" s="4" t="s">
        <v>52</v>
      </c>
      <c r="C9" s="26">
        <v>15.14</v>
      </c>
      <c r="D9" s="27" t="s">
        <v>53</v>
      </c>
      <c r="F9" s="7" t="s">
        <v>52</v>
      </c>
      <c r="G9" s="26">
        <v>12.14</v>
      </c>
      <c r="H9" s="28" t="s">
        <v>53</v>
      </c>
    </row>
    <row r="10" customHeight="1" spans="2:8">
      <c r="B10" s="4" t="s">
        <v>54</v>
      </c>
      <c r="C10" s="26">
        <v>14.54</v>
      </c>
      <c r="D10" s="29"/>
      <c r="F10" s="7" t="s">
        <v>54</v>
      </c>
      <c r="G10" s="26">
        <v>11.54</v>
      </c>
      <c r="H10" s="30"/>
    </row>
    <row r="11" customHeight="1" spans="2:8">
      <c r="B11" s="4" t="s">
        <v>55</v>
      </c>
      <c r="C11" s="31" t="s">
        <v>56</v>
      </c>
      <c r="D11" s="32"/>
      <c r="F11" s="33" t="s">
        <v>55</v>
      </c>
      <c r="G11" s="31" t="s">
        <v>56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 t="s">
        <v>4</v>
      </c>
      <c r="D14" s="6" t="s">
        <v>38</v>
      </c>
      <c r="F14" s="4" t="s">
        <v>37</v>
      </c>
      <c r="G14" s="5" t="s">
        <v>4</v>
      </c>
      <c r="H14" s="6" t="s">
        <v>38</v>
      </c>
    </row>
    <row r="15" customHeight="1" spans="2:8">
      <c r="B15" s="4" t="s">
        <v>39</v>
      </c>
      <c r="C15" s="9" t="s">
        <v>29</v>
      </c>
      <c r="D15" s="10"/>
      <c r="F15" s="4" t="s">
        <v>39</v>
      </c>
      <c r="G15" s="9" t="s">
        <v>29</v>
      </c>
      <c r="H15" s="10"/>
    </row>
    <row r="16" customHeight="1" spans="2:8">
      <c r="B16" s="4" t="s">
        <v>40</v>
      </c>
      <c r="C16" s="12" t="s">
        <v>41</v>
      </c>
      <c r="D16" s="13"/>
      <c r="F16" s="4" t="s">
        <v>40</v>
      </c>
      <c r="G16" s="12" t="s">
        <v>41</v>
      </c>
      <c r="H16" s="13"/>
    </row>
    <row r="17" customHeight="1" spans="2:8">
      <c r="B17" s="4" t="s">
        <v>39</v>
      </c>
      <c r="C17" s="15" t="s">
        <v>30</v>
      </c>
      <c r="D17" s="16" t="s">
        <v>42</v>
      </c>
      <c r="F17" s="4" t="s">
        <v>39</v>
      </c>
      <c r="G17" s="15" t="s">
        <v>30</v>
      </c>
      <c r="H17" s="16" t="s">
        <v>42</v>
      </c>
    </row>
    <row r="18" customHeight="1" spans="2:8">
      <c r="B18" s="4" t="s">
        <v>43</v>
      </c>
      <c r="C18" s="18" t="s">
        <v>44</v>
      </c>
      <c r="D18" s="19" t="s">
        <v>57</v>
      </c>
      <c r="F18" s="4" t="s">
        <v>43</v>
      </c>
      <c r="G18" s="18" t="s">
        <v>44</v>
      </c>
      <c r="H18" s="19" t="s">
        <v>58</v>
      </c>
    </row>
    <row r="19" ht="120.95" customHeight="1" spans="2:8">
      <c r="B19" s="4" t="s">
        <v>47</v>
      </c>
      <c r="C19" s="23" t="s">
        <v>59</v>
      </c>
      <c r="D19" s="22"/>
      <c r="F19" s="4" t="s">
        <v>47</v>
      </c>
      <c r="G19" s="23" t="s">
        <v>60</v>
      </c>
      <c r="H19" s="22"/>
    </row>
    <row r="20" customHeight="1" spans="2:8">
      <c r="B20" s="4" t="s">
        <v>50</v>
      </c>
      <c r="C20" s="25" t="s">
        <v>32</v>
      </c>
      <c r="D20" s="16" t="s">
        <v>51</v>
      </c>
      <c r="F20" s="4" t="s">
        <v>50</v>
      </c>
      <c r="G20" s="25" t="s">
        <v>32</v>
      </c>
      <c r="H20" s="16" t="s">
        <v>51</v>
      </c>
    </row>
    <row r="21" customHeight="1" spans="2:8">
      <c r="B21" s="4" t="s">
        <v>52</v>
      </c>
      <c r="C21" s="26">
        <v>15.68</v>
      </c>
      <c r="D21" s="27" t="s">
        <v>53</v>
      </c>
      <c r="F21" s="4" t="s">
        <v>52</v>
      </c>
      <c r="G21" s="26">
        <v>15.69</v>
      </c>
      <c r="H21" s="27" t="s">
        <v>53</v>
      </c>
    </row>
    <row r="22" customHeight="1" spans="2:8">
      <c r="B22" s="4" t="s">
        <v>54</v>
      </c>
      <c r="C22" s="26">
        <v>15.08</v>
      </c>
      <c r="D22" s="29"/>
      <c r="F22" s="4" t="s">
        <v>54</v>
      </c>
      <c r="G22" s="26">
        <v>15.09</v>
      </c>
      <c r="H22" s="29"/>
    </row>
    <row r="23" customHeight="1" spans="2:8">
      <c r="B23" s="4" t="s">
        <v>55</v>
      </c>
      <c r="C23" s="31" t="s">
        <v>56</v>
      </c>
      <c r="D23" s="32"/>
      <c r="F23" s="4" t="s">
        <v>55</v>
      </c>
      <c r="G23" s="31" t="s">
        <v>56</v>
      </c>
      <c r="H23" s="32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37</v>
      </c>
      <c r="C26" s="5" t="s">
        <v>4</v>
      </c>
      <c r="D26" s="6" t="s">
        <v>38</v>
      </c>
      <c r="F26" s="4" t="s">
        <v>37</v>
      </c>
      <c r="G26" s="5" t="s">
        <v>4</v>
      </c>
      <c r="H26" s="6" t="s">
        <v>38</v>
      </c>
    </row>
    <row r="27" customFormat="1" customHeight="1" spans="2:8">
      <c r="B27" s="4" t="s">
        <v>39</v>
      </c>
      <c r="C27" s="9" t="s">
        <v>29</v>
      </c>
      <c r="D27" s="10"/>
      <c r="F27" s="4" t="s">
        <v>39</v>
      </c>
      <c r="G27" s="9" t="s">
        <v>29</v>
      </c>
      <c r="H27" s="10"/>
    </row>
    <row r="28" customFormat="1" customHeight="1" spans="2:8">
      <c r="B28" s="4" t="s">
        <v>40</v>
      </c>
      <c r="C28" s="12" t="s">
        <v>41</v>
      </c>
      <c r="D28" s="13"/>
      <c r="F28" s="4" t="s">
        <v>40</v>
      </c>
      <c r="G28" s="12" t="s">
        <v>61</v>
      </c>
      <c r="H28" s="13"/>
    </row>
    <row r="29" customFormat="1" customHeight="1" spans="2:8">
      <c r="B29" s="4" t="s">
        <v>39</v>
      </c>
      <c r="C29" s="15" t="s">
        <v>30</v>
      </c>
      <c r="D29" s="16" t="s">
        <v>42</v>
      </c>
      <c r="F29" s="4" t="s">
        <v>39</v>
      </c>
      <c r="G29" s="15" t="s">
        <v>30</v>
      </c>
      <c r="H29" s="16" t="s">
        <v>42</v>
      </c>
    </row>
    <row r="30" customFormat="1" customHeight="1" spans="2:8">
      <c r="B30" s="4" t="s">
        <v>43</v>
      </c>
      <c r="C30" s="18" t="s">
        <v>44</v>
      </c>
      <c r="D30" s="19" t="s">
        <v>62</v>
      </c>
      <c r="F30" s="4" t="s">
        <v>43</v>
      </c>
      <c r="G30" s="18" t="s">
        <v>44</v>
      </c>
      <c r="H30" s="19" t="s">
        <v>63</v>
      </c>
    </row>
    <row r="31" customFormat="1" ht="120.95" customHeight="1" spans="2:8">
      <c r="B31" s="4" t="s">
        <v>47</v>
      </c>
      <c r="C31" s="23" t="s">
        <v>64</v>
      </c>
      <c r="D31" s="22"/>
      <c r="F31" s="4" t="s">
        <v>47</v>
      </c>
      <c r="G31" s="23"/>
      <c r="H31" s="22"/>
    </row>
    <row r="32" customFormat="1" customHeight="1" spans="2:8">
      <c r="B32" s="4" t="s">
        <v>50</v>
      </c>
      <c r="C32" s="25" t="s">
        <v>32</v>
      </c>
      <c r="D32" s="16" t="s">
        <v>51</v>
      </c>
      <c r="F32" s="4" t="s">
        <v>50</v>
      </c>
      <c r="G32" s="25" t="s">
        <v>32</v>
      </c>
      <c r="H32" s="16" t="s">
        <v>51</v>
      </c>
    </row>
    <row r="33" customFormat="1" customHeight="1" spans="2:8">
      <c r="B33" s="4" t="s">
        <v>52</v>
      </c>
      <c r="C33" s="26">
        <v>18.38</v>
      </c>
      <c r="D33" s="27" t="s">
        <v>53</v>
      </c>
      <c r="F33" s="4" t="s">
        <v>52</v>
      </c>
      <c r="G33" s="26">
        <v>14.93</v>
      </c>
      <c r="H33" s="27" t="s">
        <v>53</v>
      </c>
    </row>
    <row r="34" customFormat="1" customHeight="1" spans="2:8">
      <c r="B34" s="4" t="s">
        <v>54</v>
      </c>
      <c r="C34" s="26">
        <v>17.78</v>
      </c>
      <c r="D34" s="29"/>
      <c r="F34" s="4" t="s">
        <v>54</v>
      </c>
      <c r="G34" s="26">
        <v>14.33</v>
      </c>
      <c r="H34" s="29"/>
    </row>
    <row r="35" customFormat="1" customHeight="1" spans="2:8">
      <c r="B35" s="4" t="s">
        <v>55</v>
      </c>
      <c r="C35" s="31" t="s">
        <v>56</v>
      </c>
      <c r="D35" s="32"/>
      <c r="F35" s="4" t="s">
        <v>55</v>
      </c>
      <c r="G35" s="31" t="s">
        <v>56</v>
      </c>
      <c r="H35" s="32"/>
    </row>
    <row r="37" customFormat="1" ht="99" customHeight="1" spans="2:8">
      <c r="B37" s="1"/>
      <c r="C37" s="2"/>
      <c r="D37" s="3"/>
      <c r="F37" s="1"/>
      <c r="G37" s="2"/>
      <c r="H37" s="3"/>
    </row>
    <row r="38" customFormat="1" customHeight="1" spans="2:8">
      <c r="B38" s="4" t="s">
        <v>37</v>
      </c>
      <c r="C38" s="5" t="s">
        <v>4</v>
      </c>
      <c r="D38" s="6" t="s">
        <v>38</v>
      </c>
      <c r="F38" s="4" t="s">
        <v>37</v>
      </c>
      <c r="G38" s="5" t="s">
        <v>4</v>
      </c>
      <c r="H38" s="6" t="s">
        <v>38</v>
      </c>
    </row>
    <row r="39" customFormat="1" customHeight="1" spans="2:8">
      <c r="B39" s="4" t="s">
        <v>39</v>
      </c>
      <c r="C39" s="9" t="s">
        <v>29</v>
      </c>
      <c r="D39" s="10"/>
      <c r="F39" s="4" t="s">
        <v>39</v>
      </c>
      <c r="G39" s="9" t="s">
        <v>29</v>
      </c>
      <c r="H39" s="10"/>
    </row>
    <row r="40" customFormat="1" customHeight="1" spans="2:8">
      <c r="B40" s="4" t="s">
        <v>40</v>
      </c>
      <c r="C40" s="12" t="s">
        <v>65</v>
      </c>
      <c r="D40" s="13"/>
      <c r="F40" s="4" t="s">
        <v>40</v>
      </c>
      <c r="G40" s="12" t="s">
        <v>31</v>
      </c>
      <c r="H40" s="13"/>
    </row>
    <row r="41" customFormat="1" customHeight="1" spans="2:8">
      <c r="B41" s="4" t="s">
        <v>39</v>
      </c>
      <c r="C41" s="15" t="s">
        <v>30</v>
      </c>
      <c r="D41" s="16" t="s">
        <v>42</v>
      </c>
      <c r="F41" s="4" t="s">
        <v>39</v>
      </c>
      <c r="G41" s="15" t="s">
        <v>33</v>
      </c>
      <c r="H41" s="16" t="s">
        <v>42</v>
      </c>
    </row>
    <row r="42" customFormat="1" customHeight="1" spans="2:8">
      <c r="B42" s="4" t="s">
        <v>43</v>
      </c>
      <c r="C42" s="18" t="s">
        <v>44</v>
      </c>
      <c r="D42" s="19" t="s">
        <v>66</v>
      </c>
      <c r="F42" s="4" t="s">
        <v>43</v>
      </c>
      <c r="G42" s="18" t="s">
        <v>44</v>
      </c>
      <c r="H42" s="19" t="s">
        <v>67</v>
      </c>
    </row>
    <row r="43" customFormat="1" ht="120.95" customHeight="1" spans="2:8">
      <c r="B43" s="4" t="s">
        <v>47</v>
      </c>
      <c r="C43" s="21"/>
      <c r="D43" s="22"/>
      <c r="F43" s="4" t="s">
        <v>47</v>
      </c>
      <c r="G43" s="21">
        <v>14555</v>
      </c>
      <c r="H43" s="22"/>
    </row>
    <row r="44" customFormat="1" customHeight="1" spans="2:8">
      <c r="B44" s="4" t="s">
        <v>50</v>
      </c>
      <c r="C44" s="25" t="s">
        <v>32</v>
      </c>
      <c r="D44" s="16" t="s">
        <v>51</v>
      </c>
      <c r="F44" s="4" t="s">
        <v>50</v>
      </c>
      <c r="G44" s="25" t="s">
        <v>36</v>
      </c>
      <c r="H44" s="16" t="s">
        <v>51</v>
      </c>
    </row>
    <row r="45" customFormat="1" customHeight="1" spans="2:8">
      <c r="B45" s="4" t="s">
        <v>52</v>
      </c>
      <c r="C45" s="26">
        <v>14.93</v>
      </c>
      <c r="D45" s="27" t="s">
        <v>53</v>
      </c>
      <c r="F45" s="4" t="s">
        <v>52</v>
      </c>
      <c r="G45" s="26">
        <v>4.82</v>
      </c>
      <c r="H45" s="27" t="s">
        <v>53</v>
      </c>
    </row>
    <row r="46" customFormat="1" customHeight="1" spans="2:8">
      <c r="B46" s="4" t="s">
        <v>54</v>
      </c>
      <c r="C46" s="26">
        <v>14.33</v>
      </c>
      <c r="D46" s="29"/>
      <c r="F46" s="4" t="s">
        <v>54</v>
      </c>
      <c r="G46" s="26">
        <v>4.22</v>
      </c>
      <c r="H46" s="29"/>
    </row>
    <row r="47" customFormat="1" customHeight="1" spans="2:8">
      <c r="B47" s="4" t="s">
        <v>55</v>
      </c>
      <c r="C47" s="31" t="s">
        <v>56</v>
      </c>
      <c r="D47" s="32"/>
      <c r="F47" s="4" t="s">
        <v>55</v>
      </c>
      <c r="G47" s="31" t="s">
        <v>56</v>
      </c>
      <c r="H47" s="32"/>
    </row>
    <row r="49" customFormat="1" ht="99" customHeight="1" spans="2:8">
      <c r="B49" s="1"/>
      <c r="C49" s="2"/>
      <c r="D49" s="3"/>
      <c r="F49" s="1"/>
      <c r="G49" s="2"/>
      <c r="H49" s="3"/>
    </row>
    <row r="50" customFormat="1" customHeight="1" spans="2:8">
      <c r="B50" s="4" t="s">
        <v>37</v>
      </c>
      <c r="C50" s="5" t="s">
        <v>4</v>
      </c>
      <c r="D50" s="6" t="s">
        <v>38</v>
      </c>
      <c r="F50" s="4" t="s">
        <v>37</v>
      </c>
      <c r="G50" s="5"/>
      <c r="H50" s="6" t="s">
        <v>38</v>
      </c>
    </row>
    <row r="51" customFormat="1" customHeight="1" spans="2:8">
      <c r="B51" s="4" t="s">
        <v>39</v>
      </c>
      <c r="C51" s="9" t="s">
        <v>29</v>
      </c>
      <c r="D51" s="10"/>
      <c r="F51" s="4" t="s">
        <v>39</v>
      </c>
      <c r="G51" s="9"/>
      <c r="H51" s="10"/>
    </row>
    <row r="52" customFormat="1" customHeight="1" spans="2:8">
      <c r="B52" s="4" t="s">
        <v>40</v>
      </c>
      <c r="C52" s="12" t="s">
        <v>31</v>
      </c>
      <c r="D52" s="13"/>
      <c r="F52" s="4" t="s">
        <v>40</v>
      </c>
      <c r="G52" s="12"/>
      <c r="H52" s="13"/>
    </row>
    <row r="53" customFormat="1" customHeight="1" spans="2:8">
      <c r="B53" s="4" t="s">
        <v>39</v>
      </c>
      <c r="C53" s="15" t="s">
        <v>33</v>
      </c>
      <c r="D53" s="16" t="s">
        <v>42</v>
      </c>
      <c r="F53" s="4" t="s">
        <v>39</v>
      </c>
      <c r="G53" s="15"/>
      <c r="H53" s="16" t="s">
        <v>42</v>
      </c>
    </row>
    <row r="54" customFormat="1" customHeight="1" spans="2:8">
      <c r="B54" s="4" t="s">
        <v>43</v>
      </c>
      <c r="C54" s="18" t="s">
        <v>44</v>
      </c>
      <c r="D54" s="19" t="s">
        <v>67</v>
      </c>
      <c r="F54" s="4" t="s">
        <v>43</v>
      </c>
      <c r="G54" s="18" t="s">
        <v>44</v>
      </c>
      <c r="H54" s="19"/>
    </row>
    <row r="55" customFormat="1" ht="120.95" customHeight="1" spans="2:8">
      <c r="B55" s="4" t="s">
        <v>47</v>
      </c>
      <c r="C55" s="21">
        <v>31500</v>
      </c>
      <c r="D55" s="22"/>
      <c r="F55" s="4" t="s">
        <v>47</v>
      </c>
      <c r="G55" s="21"/>
      <c r="H55" s="22"/>
    </row>
    <row r="56" customFormat="1" customHeight="1" spans="2:8">
      <c r="B56" s="4" t="s">
        <v>50</v>
      </c>
      <c r="C56" s="25" t="s">
        <v>32</v>
      </c>
      <c r="D56" s="16" t="s">
        <v>51</v>
      </c>
      <c r="F56" s="4" t="s">
        <v>50</v>
      </c>
      <c r="G56" s="25"/>
      <c r="H56" s="16" t="s">
        <v>51</v>
      </c>
    </row>
    <row r="57" customFormat="1" customHeight="1" spans="2:8">
      <c r="B57" s="4" t="s">
        <v>52</v>
      </c>
      <c r="C57" s="26">
        <v>9.74</v>
      </c>
      <c r="D57" s="27" t="s">
        <v>53</v>
      </c>
      <c r="F57" s="4" t="s">
        <v>52</v>
      </c>
      <c r="G57" s="26"/>
      <c r="H57" s="27" t="s">
        <v>53</v>
      </c>
    </row>
    <row r="58" customFormat="1" customHeight="1" spans="2:8">
      <c r="B58" s="4" t="s">
        <v>54</v>
      </c>
      <c r="C58" s="26">
        <v>9.14</v>
      </c>
      <c r="D58" s="29"/>
      <c r="F58" s="4" t="s">
        <v>54</v>
      </c>
      <c r="G58" s="26"/>
      <c r="H58" s="29"/>
    </row>
    <row r="59" customFormat="1" customHeight="1" spans="2:8">
      <c r="B59" s="4" t="s">
        <v>55</v>
      </c>
      <c r="C59" s="31" t="s">
        <v>56</v>
      </c>
      <c r="D59" s="32"/>
      <c r="F59" s="4" t="s">
        <v>55</v>
      </c>
      <c r="G59" s="31" t="s">
        <v>56</v>
      </c>
      <c r="H59" s="32"/>
    </row>
  </sheetData>
  <mergeCells count="40">
    <mergeCell ref="B1:D1"/>
    <mergeCell ref="F1:H1"/>
    <mergeCell ref="B13:D13"/>
    <mergeCell ref="F13:H13"/>
    <mergeCell ref="B25:D25"/>
    <mergeCell ref="F25:H25"/>
    <mergeCell ref="B37:D37"/>
    <mergeCell ref="F37:H37"/>
    <mergeCell ref="B49:D49"/>
    <mergeCell ref="F49:H49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D50:D52"/>
    <mergeCell ref="D54:D55"/>
    <mergeCell ref="D57:D59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  <mergeCell ref="H50:H52"/>
    <mergeCell ref="H54:H55"/>
    <mergeCell ref="H57:H59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2024-11-29T01:41:48Z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79DB34B6F1DE46958FF316B8C49C86CD_13</vt:lpwstr>
  </property>
</Properties>
</file>