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<sst xmlns="http://schemas.openxmlformats.org/spreadsheetml/2006/main" count="48" uniqueCount="43">
  <si>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</si>
  <si>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</si>
  <si>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</si>
  <si>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中通73537888792749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</si>
  <si>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</si>
  <si>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</si>
  <si>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</si>
  <si>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</si>
  <si>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</si>
  <si>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</si>
  <si>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</si>
  <si>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</si>
  <si>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</si>
  <si>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</si>
  <si>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</si>
  <si>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</si>
  <si>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</si>
  <si>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</si>
  <si>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</si>
  <si>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</si>
  <si>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</si>
  <si>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</si>
  <si>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</si>
  <si>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</si>
  <si>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</si>
  <si>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P24110539</t>
  </si>
  <si>
    <t xml:space="preserve">21 AULTH09845                                     </t>
  </si>
  <si>
    <t xml:space="preserve">S24110317 </t>
  </si>
  <si>
    <t xml:space="preserve">D6144AX                                                                                             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</si>
  <si>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</si>
  <si>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</si>
  <si>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</si>
  <si>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</si>
  <si>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</si>
  <si>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</si>
  <si>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</si>
  <si>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</si>
  <si>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BK81 - BLACK</t>
  </si>
  <si>
    <t>有价格</t>
  </si>
  <si>
    <r>
      <rPr>
        <b/>
        <sz val="11"/>
        <rFont val="Calibri"/>
        <charset val="134"/>
      </rPr>
      <t>1503837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1505287</t>
    </r>
  </si>
  <si>
    <t>D6144AX</t>
  </si>
  <si>
    <t>KH436 - LT.KHAKI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</si>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</sst>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5" t="s">
        <v>11</v>
      </c>
      <c r="J6" s="4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6" t="s">
        <v>22</v>
      </c>
      <c r="J7" s="4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1918</v>
      </c>
      <c r="F8" s="26"/>
      <c r="G8" s="26">
        <v>1989</v>
      </c>
      <c r="H8" s="27">
        <v>1</v>
      </c>
      <c r="I8" s="26"/>
      <c r="J8" s="27">
        <v>2.8</v>
      </c>
      <c r="K8" s="23" t="s">
        <v>29</v>
      </c>
    </row>
    <row r="9" ht="15" spans="1:11">
      <c r="A9" s="28"/>
      <c r="B9" s="24" t="s">
        <v>30</v>
      </c>
      <c r="C9" s="29"/>
      <c r="D9" s="29"/>
      <c r="E9" s="26">
        <v>574</v>
      </c>
      <c r="F9" s="26"/>
      <c r="G9" s="26">
        <v>591</v>
      </c>
      <c r="H9" s="30"/>
      <c r="I9" s="26"/>
      <c r="J9" s="30"/>
      <c r="K9" s="28"/>
    </row>
    <row r="10" spans="1:11">
      <c r="A10" s="26" t="s">
        <v>31</v>
      </c>
      <c r="B10" s="26"/>
      <c r="C10" s="26"/>
      <c r="D10" s="26"/>
      <c r="E10" s="26">
        <f>SUM(E8:E9)</f>
        <v>2492</v>
      </c>
      <c r="F10" s="26"/>
      <c r="G10" s="26">
        <f>SUM(G8:G9)</f>
        <v>2580</v>
      </c>
      <c r="H10" s="26">
        <f>SUM(H8:H9)</f>
        <v>1</v>
      </c>
      <c r="I10" s="26"/>
      <c r="J10" s="26">
        <f>SUM(J8:J9)</f>
        <v>2.8</v>
      </c>
      <c r="K10" s="26"/>
    </row>
    <row r="13" spans="1:7">
      <c r="A13" s="31" t="s">
        <v>32</v>
      </c>
      <c r="B13" s="31" t="s">
        <v>33</v>
      </c>
      <c r="C13" s="32" t="s">
        <v>18</v>
      </c>
      <c r="D13" s="33" t="s">
        <v>34</v>
      </c>
      <c r="E13" s="31"/>
      <c r="F13" s="31" t="s">
        <v>35</v>
      </c>
      <c r="G13" s="31" t="s">
        <v>36</v>
      </c>
    </row>
    <row r="14" ht="15" spans="1:7">
      <c r="A14" s="34" t="s">
        <v>37</v>
      </c>
      <c r="B14" s="35">
        <v>28</v>
      </c>
      <c r="C14" s="32">
        <v>83.43</v>
      </c>
      <c r="D14" s="33">
        <f t="shared" ref="D14:D27" si="0">C14*1.03+1</f>
        <v>86.9329</v>
      </c>
      <c r="E14" s="36" t="s">
        <v>38</v>
      </c>
      <c r="F14" s="37" t="s">
        <v>39</v>
      </c>
      <c r="G14" s="37" t="s">
        <v>40</v>
      </c>
    </row>
    <row r="15" ht="15" spans="1:7">
      <c r="A15" s="38"/>
      <c r="B15" s="35">
        <v>30</v>
      </c>
      <c r="C15" s="32">
        <v>166.86</v>
      </c>
      <c r="D15" s="33">
        <f t="shared" si="0"/>
        <v>172.8658</v>
      </c>
      <c r="E15" s="39"/>
      <c r="F15" s="40"/>
      <c r="G15" s="40"/>
    </row>
    <row r="16" ht="15" spans="1:7">
      <c r="A16" s="38"/>
      <c r="B16" s="35">
        <v>32</v>
      </c>
      <c r="C16" s="32">
        <v>250.29</v>
      </c>
      <c r="D16" s="33">
        <f t="shared" si="0"/>
        <v>258.7987</v>
      </c>
      <c r="E16" s="39"/>
      <c r="F16" s="40"/>
      <c r="G16" s="40"/>
    </row>
    <row r="17" ht="15" spans="1:7">
      <c r="A17" s="38"/>
      <c r="B17" s="35">
        <v>34</v>
      </c>
      <c r="C17" s="32">
        <v>250.29</v>
      </c>
      <c r="D17" s="33">
        <f t="shared" si="0"/>
        <v>258.7987</v>
      </c>
      <c r="E17" s="39"/>
      <c r="F17" s="40"/>
      <c r="G17" s="40"/>
    </row>
    <row r="18" ht="15" spans="1:7">
      <c r="A18" s="38"/>
      <c r="B18" s="35">
        <v>36</v>
      </c>
      <c r="C18" s="32">
        <v>250.29</v>
      </c>
      <c r="D18" s="33">
        <f t="shared" si="0"/>
        <v>258.7987</v>
      </c>
      <c r="E18" s="39"/>
      <c r="F18" s="40"/>
      <c r="G18" s="40"/>
    </row>
    <row r="19" ht="15" spans="1:7">
      <c r="A19" s="38"/>
      <c r="B19" s="35">
        <v>38</v>
      </c>
      <c r="C19" s="32">
        <v>83.43</v>
      </c>
      <c r="D19" s="33">
        <f t="shared" si="0"/>
        <v>86.9329</v>
      </c>
      <c r="E19" s="39"/>
      <c r="F19" s="40"/>
      <c r="G19" s="40"/>
    </row>
    <row r="20" ht="15" spans="1:7">
      <c r="A20" s="41"/>
      <c r="B20" s="35">
        <v>40</v>
      </c>
      <c r="C20" s="32">
        <v>83.43</v>
      </c>
      <c r="D20" s="33">
        <f t="shared" si="0"/>
        <v>86.9329</v>
      </c>
      <c r="E20" s="42"/>
      <c r="F20" s="43"/>
      <c r="G20" s="40"/>
    </row>
    <row r="21" ht="15" spans="1:7">
      <c r="A21" s="34" t="s">
        <v>41</v>
      </c>
      <c r="B21" s="35">
        <v>28</v>
      </c>
      <c r="C21" s="32">
        <v>53.56</v>
      </c>
      <c r="D21" s="33">
        <f t="shared" si="0"/>
        <v>56.1668</v>
      </c>
      <c r="E21" s="36" t="s">
        <v>38</v>
      </c>
      <c r="F21" s="37" t="s">
        <v>39</v>
      </c>
      <c r="G21" s="40"/>
    </row>
    <row r="22" ht="15" spans="1:7">
      <c r="A22" s="38"/>
      <c r="B22" s="35">
        <v>30</v>
      </c>
      <c r="C22" s="32">
        <v>107.12</v>
      </c>
      <c r="D22" s="33">
        <f t="shared" si="0"/>
        <v>111.3336</v>
      </c>
      <c r="E22" s="39"/>
      <c r="F22" s="40"/>
      <c r="G22" s="40"/>
    </row>
    <row r="23" ht="15" spans="1:7">
      <c r="A23" s="38"/>
      <c r="B23" s="35">
        <v>32</v>
      </c>
      <c r="C23" s="32">
        <v>160.68</v>
      </c>
      <c r="D23" s="33">
        <f t="shared" si="0"/>
        <v>166.5004</v>
      </c>
      <c r="E23" s="39"/>
      <c r="F23" s="40"/>
      <c r="G23" s="40"/>
    </row>
    <row r="24" ht="15" spans="1:7">
      <c r="A24" s="38"/>
      <c r="B24" s="35">
        <v>34</v>
      </c>
      <c r="C24" s="32">
        <v>160.68</v>
      </c>
      <c r="D24" s="33">
        <f t="shared" si="0"/>
        <v>166.5004</v>
      </c>
      <c r="E24" s="39"/>
      <c r="F24" s="40"/>
      <c r="G24" s="40"/>
    </row>
    <row r="25" ht="15" spans="1:7">
      <c r="A25" s="38"/>
      <c r="B25" s="35">
        <v>36</v>
      </c>
      <c r="C25" s="32">
        <v>160.68</v>
      </c>
      <c r="D25" s="33">
        <f t="shared" si="0"/>
        <v>166.5004</v>
      </c>
      <c r="E25" s="39"/>
      <c r="F25" s="40"/>
      <c r="G25" s="40"/>
    </row>
    <row r="26" ht="15" spans="1:7">
      <c r="A26" s="38"/>
      <c r="B26" s="35">
        <v>38</v>
      </c>
      <c r="C26" s="32">
        <v>53.56</v>
      </c>
      <c r="D26" s="33">
        <f t="shared" si="0"/>
        <v>56.1668</v>
      </c>
      <c r="E26" s="39"/>
      <c r="F26" s="40"/>
      <c r="G26" s="40"/>
    </row>
    <row r="27" ht="15" spans="1:7">
      <c r="A27" s="41"/>
      <c r="B27" s="35">
        <v>40</v>
      </c>
      <c r="C27" s="32">
        <v>53.56</v>
      </c>
      <c r="D27" s="33">
        <f t="shared" si="0"/>
        <v>56.1668</v>
      </c>
      <c r="E27" s="42"/>
      <c r="F27" s="43"/>
      <c r="G27" s="43"/>
    </row>
    <row r="28" spans="1:7">
      <c r="A28" s="31" t="s">
        <v>31</v>
      </c>
      <c r="B28" s="31"/>
      <c r="C28" s="32">
        <f>SUM(C14:C27)</f>
        <v>1917.86</v>
      </c>
      <c r="D28" s="33">
        <f>SUM(D14:D27)</f>
        <v>1989.3958</v>
      </c>
      <c r="E28" s="31"/>
      <c r="F28" s="31"/>
      <c r="G28" s="31"/>
    </row>
    <row r="29" spans="3:4">
      <c r="C29" s="44"/>
      <c r="D29" s="44"/>
    </row>
    <row r="30" spans="3:4">
      <c r="C30" s="44"/>
      <c r="D30" s="44"/>
    </row>
    <row r="31" ht="15" spans="1:6">
      <c r="A31" s="31" t="s">
        <v>42</v>
      </c>
      <c r="B31" s="31"/>
      <c r="C31" s="32">
        <v>574</v>
      </c>
      <c r="D31" s="32">
        <f>C31*1.03</f>
        <v>591.22</v>
      </c>
      <c r="E31" s="31"/>
      <c r="F31" s="35">
        <v>1504717</v>
      </c>
    </row>
  </sheetData>
  <mergeCells count="18">
    <mergeCell ref="A1:K1"/>
    <mergeCell ref="A2:D2"/>
    <mergeCell ref="E2:K2"/>
    <mergeCell ref="A8:A9"/>
    <mergeCell ref="A14:A20"/>
    <mergeCell ref="A21:A27"/>
    <mergeCell ref="C8:C9"/>
    <mergeCell ref="D8:D9"/>
    <mergeCell ref="E14:E20"/>
    <mergeCell ref="E21:E27"/>
    <mergeCell ref="F14:F20"/>
    <mergeCell ref="F21:F27"/>
    <mergeCell ref="G14:G27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2024-11-28T08:17:00Z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01EE8710AB2F438384E51371678C9BAC_13</vt:lpwstr>
  </property>
</Properties>
</file>