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<sst xmlns="http://schemas.openxmlformats.org/spreadsheetml/2006/main" count="78" uniqueCount="50">
  <si>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</si>
  <si>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</si>
  <si>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</si>
  <si>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小朱 18950272559 福建省福州市福清市 洪宽工业区389号鑫强宁鞋厂 中通73537991773304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</si>
  <si>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</si>
  <si>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</si>
  <si>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</si>
  <si>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</si>
  <si>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</si>
  <si>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</si>
  <si>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</si>
  <si>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</si>
  <si>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</si>
  <si>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</si>
  <si>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</si>
  <si>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</si>
  <si>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</si>
  <si>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</si>
  <si>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</si>
  <si>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</si>
  <si>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</si>
  <si>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</si>
  <si>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</si>
  <si>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</si>
  <si>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</si>
  <si>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P24110575</t>
  </si>
  <si>
    <t xml:space="preserve">21 AULTH09845                                     </t>
  </si>
  <si>
    <t xml:space="preserve">S24110288 </t>
  </si>
  <si>
    <t xml:space="preserve">D8478A8                                                                                             </t>
  </si>
  <si>
    <t>48*27.5*27</t>
  </si>
  <si>
    <t xml:space="preserve">D8934AX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</si>
  <si>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</si>
  <si>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</si>
  <si>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</si>
  <si>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</si>
  <si>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</si>
  <si>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</si>
  <si>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</si>
  <si>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</si>
  <si>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BE18 - BLUE</t>
  </si>
  <si>
    <t>无价格</t>
  </si>
  <si>
    <t>D8478A8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</si>
  <si>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</si>
  <si>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</si>
  <si>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空白吊牌</t>
  </si>
  <si>
    <t>BE3 - BLUE</t>
  </si>
  <si>
    <t>D8934AX</t>
  </si>
  <si>
    <t>BG123 - BEIGE</t>
  </si>
  <si>
    <t>BK23 - BLACK</t>
  </si>
  <si>
    <t>1467556/1467559/1467560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</si>
</sst>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D35" sqref="D35:D6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5" t="s">
        <v>11</v>
      </c>
      <c r="J6" s="5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6" t="s">
        <v>22</v>
      </c>
      <c r="J7" s="5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1104</v>
      </c>
      <c r="F8" s="26"/>
      <c r="G8" s="26">
        <v>1149</v>
      </c>
      <c r="H8" s="26">
        <v>1</v>
      </c>
      <c r="I8" s="26"/>
      <c r="J8" s="26">
        <v>14.8</v>
      </c>
      <c r="K8" s="31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10380</v>
      </c>
      <c r="F9" s="26"/>
      <c r="G9" s="26">
        <v>10721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4">
        <v>90</v>
      </c>
      <c r="F10" s="26"/>
      <c r="G10" s="26">
        <v>93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4">
        <v>1350</v>
      </c>
      <c r="F11" s="26"/>
      <c r="G11" s="26">
        <v>1391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12924</v>
      </c>
      <c r="F12" s="26"/>
      <c r="G12" s="26">
        <f>SUM(G8:G11)</f>
        <v>13354</v>
      </c>
      <c r="H12" s="26">
        <f>SUM(H8:H11)</f>
        <v>1</v>
      </c>
      <c r="I12" s="26"/>
      <c r="J12" s="26">
        <f>SUM(J8:J11)</f>
        <v>14.8</v>
      </c>
      <c r="K12" s="26"/>
    </row>
    <row r="14" spans="1:1">
      <c r="A14" s="31" t="s">
        <v>33</v>
      </c>
    </row>
    <row r="16" spans="1:7">
      <c r="A16" s="32" t="s">
        <v>34</v>
      </c>
      <c r="B16" s="32" t="s">
        <v>35</v>
      </c>
      <c r="C16" s="33" t="s">
        <v>18</v>
      </c>
      <c r="D16" s="34" t="s">
        <v>36</v>
      </c>
      <c r="E16" s="32"/>
      <c r="F16" s="32" t="s">
        <v>37</v>
      </c>
      <c r="G16" s="32" t="s">
        <v>38</v>
      </c>
    </row>
    <row r="17" ht="15" spans="1:7">
      <c r="A17" s="35" t="s">
        <v>39</v>
      </c>
      <c r="B17" s="36">
        <v>27</v>
      </c>
      <c r="C17" s="33">
        <v>95</v>
      </c>
      <c r="D17" s="34">
        <f t="shared" ref="D17:D28" si="0">C17*1.03+1</f>
        <v>98.85</v>
      </c>
      <c r="E17" s="37" t="s">
        <v>40</v>
      </c>
      <c r="F17" s="38">
        <v>1469684</v>
      </c>
      <c r="G17" s="39" t="s">
        <v>41</v>
      </c>
    </row>
    <row r="18" ht="15" spans="1:7">
      <c r="A18" s="40"/>
      <c r="B18" s="36">
        <v>28</v>
      </c>
      <c r="C18" s="33">
        <v>95</v>
      </c>
      <c r="D18" s="34">
        <f t="shared" si="0"/>
        <v>98.85</v>
      </c>
      <c r="E18" s="41"/>
      <c r="F18" s="42"/>
      <c r="G18" s="43"/>
    </row>
    <row r="19" ht="15" spans="1:7">
      <c r="A19" s="40"/>
      <c r="B19" s="36">
        <v>29</v>
      </c>
      <c r="C19" s="33">
        <v>95</v>
      </c>
      <c r="D19" s="34">
        <f t="shared" si="0"/>
        <v>98.85</v>
      </c>
      <c r="E19" s="41"/>
      <c r="F19" s="42"/>
      <c r="G19" s="43"/>
    </row>
    <row r="20" ht="15" spans="1:7">
      <c r="A20" s="40"/>
      <c r="B20" s="36">
        <v>30</v>
      </c>
      <c r="C20" s="33">
        <v>95</v>
      </c>
      <c r="D20" s="34">
        <f t="shared" si="0"/>
        <v>98.85</v>
      </c>
      <c r="E20" s="41"/>
      <c r="F20" s="42"/>
      <c r="G20" s="43"/>
    </row>
    <row r="21" ht="15" spans="1:7">
      <c r="A21" s="40"/>
      <c r="B21" s="36">
        <v>25</v>
      </c>
      <c r="C21" s="33">
        <v>95</v>
      </c>
      <c r="D21" s="34">
        <f t="shared" si="0"/>
        <v>98.85</v>
      </c>
      <c r="E21" s="41"/>
      <c r="F21" s="42"/>
      <c r="G21" s="43"/>
    </row>
    <row r="22" ht="15" spans="1:7">
      <c r="A22" s="44"/>
      <c r="B22" s="36">
        <v>26</v>
      </c>
      <c r="C22" s="33">
        <v>95</v>
      </c>
      <c r="D22" s="34">
        <f t="shared" si="0"/>
        <v>98.85</v>
      </c>
      <c r="E22" s="45"/>
      <c r="F22" s="46"/>
      <c r="G22" s="43"/>
    </row>
    <row r="23" ht="15" spans="1:7">
      <c r="A23" s="35" t="s">
        <v>39</v>
      </c>
      <c r="B23" s="36">
        <v>27</v>
      </c>
      <c r="C23" s="33">
        <v>89</v>
      </c>
      <c r="D23" s="34">
        <f t="shared" si="0"/>
        <v>92.67</v>
      </c>
      <c r="E23" s="37" t="s">
        <v>42</v>
      </c>
      <c r="F23" s="47" t="s">
        <v>43</v>
      </c>
      <c r="G23" s="43"/>
    </row>
    <row r="24" ht="15" spans="1:7">
      <c r="A24" s="40"/>
      <c r="B24" s="36">
        <v>28</v>
      </c>
      <c r="C24" s="33">
        <v>89</v>
      </c>
      <c r="D24" s="34">
        <f t="shared" si="0"/>
        <v>92.67</v>
      </c>
      <c r="E24" s="41"/>
      <c r="F24" s="48"/>
      <c r="G24" s="43"/>
    </row>
    <row r="25" ht="15" spans="1:7">
      <c r="A25" s="40"/>
      <c r="B25" s="36">
        <v>29</v>
      </c>
      <c r="C25" s="33">
        <v>89</v>
      </c>
      <c r="D25" s="34">
        <f t="shared" si="0"/>
        <v>92.67</v>
      </c>
      <c r="E25" s="41"/>
      <c r="F25" s="48"/>
      <c r="G25" s="43"/>
    </row>
    <row r="26" ht="15" spans="1:7">
      <c r="A26" s="40"/>
      <c r="B26" s="36">
        <v>30</v>
      </c>
      <c r="C26" s="33">
        <v>89</v>
      </c>
      <c r="D26" s="34">
        <f t="shared" si="0"/>
        <v>92.67</v>
      </c>
      <c r="E26" s="41"/>
      <c r="F26" s="48"/>
      <c r="G26" s="43"/>
    </row>
    <row r="27" ht="15" spans="1:7">
      <c r="A27" s="40"/>
      <c r="B27" s="36">
        <v>25</v>
      </c>
      <c r="C27" s="33">
        <v>89</v>
      </c>
      <c r="D27" s="34">
        <f t="shared" si="0"/>
        <v>92.67</v>
      </c>
      <c r="E27" s="41"/>
      <c r="F27" s="48"/>
      <c r="G27" s="43"/>
    </row>
    <row r="28" ht="15" spans="1:7">
      <c r="A28" s="44"/>
      <c r="B28" s="36">
        <v>26</v>
      </c>
      <c r="C28" s="33">
        <v>89</v>
      </c>
      <c r="D28" s="34">
        <f t="shared" si="0"/>
        <v>92.67</v>
      </c>
      <c r="E28" s="45"/>
      <c r="F28" s="49"/>
      <c r="G28" s="43"/>
    </row>
    <row r="29" spans="1:7">
      <c r="A29" s="32" t="s">
        <v>32</v>
      </c>
      <c r="B29" s="32"/>
      <c r="C29" s="33">
        <f>SUM(C17:C28)</f>
        <v>1104</v>
      </c>
      <c r="D29" s="34">
        <f>SUM(D17:D28)</f>
        <v>1149.12</v>
      </c>
      <c r="E29" s="32"/>
      <c r="F29" s="32"/>
      <c r="G29" s="32"/>
    </row>
    <row r="30" spans="1:7">
      <c r="A30" s="50"/>
      <c r="B30" s="50"/>
      <c r="C30" s="51"/>
      <c r="D30" s="51"/>
      <c r="E30" s="50"/>
      <c r="F30" s="50"/>
      <c r="G30" s="50"/>
    </row>
    <row r="31" spans="1:7">
      <c r="A31" s="50"/>
      <c r="B31" s="50"/>
      <c r="C31" s="51"/>
      <c r="D31" s="51"/>
      <c r="E31" s="50"/>
      <c r="F31" s="50"/>
      <c r="G31" s="50"/>
    </row>
    <row r="32" ht="15" spans="1:7">
      <c r="A32" s="32" t="s">
        <v>44</v>
      </c>
      <c r="B32" s="32"/>
      <c r="C32" s="33">
        <v>90</v>
      </c>
      <c r="D32" s="33">
        <f>C32*1.03</f>
        <v>92.7</v>
      </c>
      <c r="E32" s="32"/>
      <c r="F32" s="52">
        <v>1468830</v>
      </c>
      <c r="G32" s="50"/>
    </row>
    <row r="33" spans="1:7">
      <c r="A33" s="50"/>
      <c r="B33" s="50"/>
      <c r="C33" s="51"/>
      <c r="D33" s="51"/>
      <c r="E33" s="50"/>
      <c r="F33" s="50"/>
      <c r="G33" s="50"/>
    </row>
    <row r="34" spans="1:7">
      <c r="A34" s="50"/>
      <c r="B34" s="50"/>
      <c r="C34" s="51"/>
      <c r="D34" s="51"/>
      <c r="E34" s="50"/>
      <c r="F34" s="50"/>
      <c r="G34" s="50"/>
    </row>
    <row r="35" spans="1:7">
      <c r="A35" s="32" t="s">
        <v>34</v>
      </c>
      <c r="B35" s="32" t="s">
        <v>35</v>
      </c>
      <c r="C35" s="33" t="s">
        <v>18</v>
      </c>
      <c r="D35" s="34" t="s">
        <v>36</v>
      </c>
      <c r="E35" s="32"/>
      <c r="F35" s="32" t="s">
        <v>37</v>
      </c>
      <c r="G35" s="32" t="s">
        <v>38</v>
      </c>
    </row>
    <row r="36" ht="15" spans="1:7">
      <c r="A36" s="39" t="s">
        <v>45</v>
      </c>
      <c r="B36" s="53">
        <v>36</v>
      </c>
      <c r="C36" s="33">
        <v>460</v>
      </c>
      <c r="D36" s="34">
        <f t="shared" ref="D36:D65" si="1">C36*1.03+1</f>
        <v>474.8</v>
      </c>
      <c r="E36" s="47" t="s">
        <v>40</v>
      </c>
      <c r="F36" s="38">
        <v>1468040</v>
      </c>
      <c r="G36" s="39" t="s">
        <v>46</v>
      </c>
    </row>
    <row r="37" ht="15" spans="1:7">
      <c r="A37" s="43"/>
      <c r="B37" s="53">
        <v>37</v>
      </c>
      <c r="C37" s="33">
        <v>460</v>
      </c>
      <c r="D37" s="34">
        <f t="shared" si="1"/>
        <v>474.8</v>
      </c>
      <c r="E37" s="48"/>
      <c r="F37" s="42"/>
      <c r="G37" s="43"/>
    </row>
    <row r="38" ht="15" spans="1:7">
      <c r="A38" s="43"/>
      <c r="B38" s="53">
        <v>38</v>
      </c>
      <c r="C38" s="33">
        <v>460</v>
      </c>
      <c r="D38" s="34">
        <f t="shared" si="1"/>
        <v>474.8</v>
      </c>
      <c r="E38" s="48"/>
      <c r="F38" s="42"/>
      <c r="G38" s="43"/>
    </row>
    <row r="39" ht="15" spans="1:7">
      <c r="A39" s="43"/>
      <c r="B39" s="53">
        <v>39</v>
      </c>
      <c r="C39" s="33">
        <v>460</v>
      </c>
      <c r="D39" s="34">
        <f t="shared" si="1"/>
        <v>474.8</v>
      </c>
      <c r="E39" s="48"/>
      <c r="F39" s="42"/>
      <c r="G39" s="43"/>
    </row>
    <row r="40" ht="15" spans="1:7">
      <c r="A40" s="54"/>
      <c r="B40" s="53">
        <v>40</v>
      </c>
      <c r="C40" s="33">
        <v>460</v>
      </c>
      <c r="D40" s="34">
        <f t="shared" si="1"/>
        <v>474.8</v>
      </c>
      <c r="E40" s="49"/>
      <c r="F40" s="46"/>
      <c r="G40" s="43"/>
    </row>
    <row r="41" ht="15" spans="1:7">
      <c r="A41" s="39" t="s">
        <v>45</v>
      </c>
      <c r="B41" s="53">
        <v>36</v>
      </c>
      <c r="C41" s="33">
        <v>310</v>
      </c>
      <c r="D41" s="34">
        <f t="shared" si="1"/>
        <v>320.3</v>
      </c>
      <c r="E41" s="47" t="s">
        <v>42</v>
      </c>
      <c r="F41" s="47" t="s">
        <v>43</v>
      </c>
      <c r="G41" s="43"/>
    </row>
    <row r="42" ht="15" spans="1:7">
      <c r="A42" s="43"/>
      <c r="B42" s="53">
        <v>37</v>
      </c>
      <c r="C42" s="33">
        <v>310</v>
      </c>
      <c r="D42" s="34">
        <f t="shared" si="1"/>
        <v>320.3</v>
      </c>
      <c r="E42" s="48"/>
      <c r="F42" s="48"/>
      <c r="G42" s="43"/>
    </row>
    <row r="43" ht="15" spans="1:7">
      <c r="A43" s="43"/>
      <c r="B43" s="53">
        <v>38</v>
      </c>
      <c r="C43" s="33">
        <v>310</v>
      </c>
      <c r="D43" s="34">
        <f t="shared" si="1"/>
        <v>320.3</v>
      </c>
      <c r="E43" s="48"/>
      <c r="F43" s="48"/>
      <c r="G43" s="43"/>
    </row>
    <row r="44" ht="15" spans="1:7">
      <c r="A44" s="43"/>
      <c r="B44" s="53">
        <v>39</v>
      </c>
      <c r="C44" s="33">
        <v>310</v>
      </c>
      <c r="D44" s="34">
        <f t="shared" si="1"/>
        <v>320.3</v>
      </c>
      <c r="E44" s="48"/>
      <c r="F44" s="48"/>
      <c r="G44" s="43"/>
    </row>
    <row r="45" ht="15" spans="1:7">
      <c r="A45" s="54"/>
      <c r="B45" s="53">
        <v>40</v>
      </c>
      <c r="C45" s="33">
        <v>310</v>
      </c>
      <c r="D45" s="34">
        <f t="shared" si="1"/>
        <v>320.3</v>
      </c>
      <c r="E45" s="49"/>
      <c r="F45" s="49"/>
      <c r="G45" s="43"/>
    </row>
    <row r="46" ht="15" spans="1:7">
      <c r="A46" s="39" t="s">
        <v>47</v>
      </c>
      <c r="B46" s="53">
        <v>36</v>
      </c>
      <c r="C46" s="33">
        <v>460</v>
      </c>
      <c r="D46" s="34">
        <f t="shared" si="1"/>
        <v>474.8</v>
      </c>
      <c r="E46" s="47" t="s">
        <v>40</v>
      </c>
      <c r="F46" s="38">
        <v>1468040</v>
      </c>
      <c r="G46" s="43"/>
    </row>
    <row r="47" ht="15" spans="1:7">
      <c r="A47" s="43"/>
      <c r="B47" s="53">
        <v>37</v>
      </c>
      <c r="C47" s="33">
        <v>460</v>
      </c>
      <c r="D47" s="34">
        <f t="shared" si="1"/>
        <v>474.8</v>
      </c>
      <c r="E47" s="48"/>
      <c r="F47" s="42"/>
      <c r="G47" s="43"/>
    </row>
    <row r="48" ht="15" spans="1:7">
      <c r="A48" s="43"/>
      <c r="B48" s="53">
        <v>38</v>
      </c>
      <c r="C48" s="33">
        <v>460</v>
      </c>
      <c r="D48" s="34">
        <f t="shared" si="1"/>
        <v>474.8</v>
      </c>
      <c r="E48" s="48"/>
      <c r="F48" s="42"/>
      <c r="G48" s="43"/>
    </row>
    <row r="49" ht="15" spans="1:7">
      <c r="A49" s="43"/>
      <c r="B49" s="53">
        <v>39</v>
      </c>
      <c r="C49" s="33">
        <v>460</v>
      </c>
      <c r="D49" s="34">
        <f t="shared" si="1"/>
        <v>474.8</v>
      </c>
      <c r="E49" s="48"/>
      <c r="F49" s="42"/>
      <c r="G49" s="43"/>
    </row>
    <row r="50" ht="15" spans="1:7">
      <c r="A50" s="54"/>
      <c r="B50" s="53">
        <v>40</v>
      </c>
      <c r="C50" s="33">
        <v>460</v>
      </c>
      <c r="D50" s="34">
        <f t="shared" si="1"/>
        <v>474.8</v>
      </c>
      <c r="E50" s="49"/>
      <c r="F50" s="46"/>
      <c r="G50" s="43"/>
    </row>
    <row r="51" ht="15" spans="1:7">
      <c r="A51" s="39" t="s">
        <v>47</v>
      </c>
      <c r="B51" s="53">
        <v>36</v>
      </c>
      <c r="C51" s="33">
        <v>310</v>
      </c>
      <c r="D51" s="34">
        <f t="shared" si="1"/>
        <v>320.3</v>
      </c>
      <c r="E51" s="47" t="s">
        <v>42</v>
      </c>
      <c r="F51" s="47" t="s">
        <v>43</v>
      </c>
      <c r="G51" s="43"/>
    </row>
    <row r="52" ht="15" spans="1:7">
      <c r="A52" s="43"/>
      <c r="B52" s="53">
        <v>37</v>
      </c>
      <c r="C52" s="33">
        <v>310</v>
      </c>
      <c r="D52" s="34">
        <f t="shared" si="1"/>
        <v>320.3</v>
      </c>
      <c r="E52" s="48"/>
      <c r="F52" s="48"/>
      <c r="G52" s="43"/>
    </row>
    <row r="53" ht="15" spans="1:7">
      <c r="A53" s="43"/>
      <c r="B53" s="53">
        <v>38</v>
      </c>
      <c r="C53" s="33">
        <v>310</v>
      </c>
      <c r="D53" s="34">
        <f t="shared" si="1"/>
        <v>320.3</v>
      </c>
      <c r="E53" s="48"/>
      <c r="F53" s="48"/>
      <c r="G53" s="43"/>
    </row>
    <row r="54" ht="15" spans="1:7">
      <c r="A54" s="43"/>
      <c r="B54" s="53">
        <v>39</v>
      </c>
      <c r="C54" s="33">
        <v>310</v>
      </c>
      <c r="D54" s="34">
        <f t="shared" si="1"/>
        <v>320.3</v>
      </c>
      <c r="E54" s="48"/>
      <c r="F54" s="48"/>
      <c r="G54" s="43"/>
    </row>
    <row r="55" ht="15" spans="1:7">
      <c r="A55" s="54"/>
      <c r="B55" s="53">
        <v>40</v>
      </c>
      <c r="C55" s="33">
        <v>310</v>
      </c>
      <c r="D55" s="34">
        <f t="shared" si="1"/>
        <v>320.3</v>
      </c>
      <c r="E55" s="49"/>
      <c r="F55" s="49"/>
      <c r="G55" s="43"/>
    </row>
    <row r="56" ht="15" spans="1:7">
      <c r="A56" s="39" t="s">
        <v>48</v>
      </c>
      <c r="B56" s="53">
        <v>36</v>
      </c>
      <c r="C56" s="33">
        <v>260</v>
      </c>
      <c r="D56" s="34">
        <f t="shared" si="1"/>
        <v>268.8</v>
      </c>
      <c r="E56" s="47" t="s">
        <v>40</v>
      </c>
      <c r="F56" s="38">
        <v>1468040</v>
      </c>
      <c r="G56" s="43"/>
    </row>
    <row r="57" ht="15" spans="1:7">
      <c r="A57" s="43"/>
      <c r="B57" s="53">
        <v>37</v>
      </c>
      <c r="C57" s="33">
        <v>260</v>
      </c>
      <c r="D57" s="34">
        <f t="shared" si="1"/>
        <v>268.8</v>
      </c>
      <c r="E57" s="48"/>
      <c r="F57" s="42"/>
      <c r="G57" s="43"/>
    </row>
    <row r="58" ht="15" spans="1:7">
      <c r="A58" s="43"/>
      <c r="B58" s="53">
        <v>38</v>
      </c>
      <c r="C58" s="33">
        <v>260</v>
      </c>
      <c r="D58" s="34">
        <f t="shared" si="1"/>
        <v>268.8</v>
      </c>
      <c r="E58" s="48"/>
      <c r="F58" s="42"/>
      <c r="G58" s="43"/>
    </row>
    <row r="59" ht="15" spans="1:7">
      <c r="A59" s="43"/>
      <c r="B59" s="53">
        <v>39</v>
      </c>
      <c r="C59" s="33">
        <v>260</v>
      </c>
      <c r="D59" s="34">
        <f t="shared" si="1"/>
        <v>268.8</v>
      </c>
      <c r="E59" s="48"/>
      <c r="F59" s="42"/>
      <c r="G59" s="43"/>
    </row>
    <row r="60" ht="15" spans="1:7">
      <c r="A60" s="54"/>
      <c r="B60" s="53">
        <v>40</v>
      </c>
      <c r="C60" s="33">
        <v>260</v>
      </c>
      <c r="D60" s="34">
        <f t="shared" si="1"/>
        <v>268.8</v>
      </c>
      <c r="E60" s="49"/>
      <c r="F60" s="46"/>
      <c r="G60" s="43"/>
    </row>
    <row r="61" ht="15" spans="1:7">
      <c r="A61" s="39" t="s">
        <v>48</v>
      </c>
      <c r="B61" s="53">
        <v>36</v>
      </c>
      <c r="C61" s="33">
        <v>276</v>
      </c>
      <c r="D61" s="34">
        <f t="shared" si="1"/>
        <v>285.28</v>
      </c>
      <c r="E61" s="47" t="s">
        <v>42</v>
      </c>
      <c r="F61" s="47" t="s">
        <v>43</v>
      </c>
      <c r="G61" s="43"/>
    </row>
    <row r="62" ht="15" spans="1:7">
      <c r="A62" s="43"/>
      <c r="B62" s="53">
        <v>37</v>
      </c>
      <c r="C62" s="33">
        <v>276</v>
      </c>
      <c r="D62" s="34">
        <f t="shared" si="1"/>
        <v>285.28</v>
      </c>
      <c r="E62" s="48"/>
      <c r="F62" s="48"/>
      <c r="G62" s="43"/>
    </row>
    <row r="63" ht="15" spans="1:7">
      <c r="A63" s="43"/>
      <c r="B63" s="53">
        <v>38</v>
      </c>
      <c r="C63" s="33">
        <v>276</v>
      </c>
      <c r="D63" s="34">
        <f t="shared" si="1"/>
        <v>285.28</v>
      </c>
      <c r="E63" s="48"/>
      <c r="F63" s="48"/>
      <c r="G63" s="43"/>
    </row>
    <row r="64" ht="15" spans="1:7">
      <c r="A64" s="43"/>
      <c r="B64" s="53">
        <v>39</v>
      </c>
      <c r="C64" s="33">
        <v>276</v>
      </c>
      <c r="D64" s="34">
        <f t="shared" si="1"/>
        <v>285.28</v>
      </c>
      <c r="E64" s="48"/>
      <c r="F64" s="48"/>
      <c r="G64" s="43"/>
    </row>
    <row r="65" ht="15" spans="1:7">
      <c r="A65" s="54"/>
      <c r="B65" s="53">
        <v>40</v>
      </c>
      <c r="C65" s="33">
        <v>276</v>
      </c>
      <c r="D65" s="34">
        <f t="shared" si="1"/>
        <v>285.28</v>
      </c>
      <c r="E65" s="49"/>
      <c r="F65" s="49"/>
      <c r="G65" s="54"/>
    </row>
    <row r="66" spans="1:7">
      <c r="A66" s="32" t="s">
        <v>32</v>
      </c>
      <c r="B66" s="32"/>
      <c r="C66" s="33">
        <f>SUM(C36:C65)</f>
        <v>10380</v>
      </c>
      <c r="D66" s="34">
        <f>SUM(D36:D65)</f>
        <v>10721.4</v>
      </c>
      <c r="E66" s="32"/>
      <c r="F66" s="32"/>
      <c r="G66" s="32"/>
    </row>
    <row r="67" spans="1:7">
      <c r="A67" s="50"/>
      <c r="B67" s="50"/>
      <c r="C67" s="51"/>
      <c r="D67" s="51"/>
      <c r="E67" s="50"/>
      <c r="F67" s="50"/>
      <c r="G67" s="50"/>
    </row>
    <row r="68" spans="1:7">
      <c r="A68" s="50"/>
      <c r="B68" s="50"/>
      <c r="C68" s="51"/>
      <c r="D68" s="51"/>
      <c r="E68" s="50"/>
      <c r="F68" s="50"/>
      <c r="G68" s="50"/>
    </row>
    <row r="69" ht="15" spans="1:7">
      <c r="A69" s="32" t="s">
        <v>44</v>
      </c>
      <c r="B69" s="32"/>
      <c r="C69" s="33">
        <v>1350</v>
      </c>
      <c r="D69" s="33">
        <f>C69*1.03</f>
        <v>1390.5</v>
      </c>
      <c r="E69" s="57" t="s">
        <v>49</v>
      </c>
      <c r="F69" s="58"/>
      <c r="G69" s="59"/>
    </row>
  </sheetData>
  <mergeCells count="37">
    <mergeCell ref="A1:K1"/>
    <mergeCell ref="A2:D2"/>
    <mergeCell ref="E2:K2"/>
    <mergeCell ref="E69:G69"/>
    <mergeCell ref="A8:A11"/>
    <mergeCell ref="A17:A22"/>
    <mergeCell ref="A23:A28"/>
    <mergeCell ref="A36:A40"/>
    <mergeCell ref="A41:A45"/>
    <mergeCell ref="A46:A50"/>
    <mergeCell ref="A51:A55"/>
    <mergeCell ref="A56:A60"/>
    <mergeCell ref="A61:A65"/>
    <mergeCell ref="C8:C11"/>
    <mergeCell ref="E17:E22"/>
    <mergeCell ref="E23:E28"/>
    <mergeCell ref="E36:E40"/>
    <mergeCell ref="E41:E45"/>
    <mergeCell ref="E46:E50"/>
    <mergeCell ref="E51:E55"/>
    <mergeCell ref="E56:E60"/>
    <mergeCell ref="E61:E65"/>
    <mergeCell ref="F17:F22"/>
    <mergeCell ref="F23:F28"/>
    <mergeCell ref="F36:F40"/>
    <mergeCell ref="F41:F45"/>
    <mergeCell ref="F46:F50"/>
    <mergeCell ref="F51:F55"/>
    <mergeCell ref="F56:F60"/>
    <mergeCell ref="F61:F65"/>
    <mergeCell ref="G17:G28"/>
    <mergeCell ref="G36:G6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2024-11-29T08:50:57Z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F02216D38E1E4695A9C298EF7D2E1B89_13</vt:lpwstr>
  </property>
</Properties>
</file>