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'845-1233'!$A$1:$M$57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9"/>
  <c r="H12" s="1"/>
  <c r="H13"/>
  <c r="G14"/>
  <c r="H14" s="1"/>
  <c r="H15"/>
  <c r="H16"/>
  <c r="H17"/>
  <c r="H18"/>
  <c r="G8"/>
  <c r="H8" s="1"/>
  <c r="G9"/>
  <c r="H9" s="1"/>
  <c r="G10"/>
  <c r="H10" s="1"/>
  <c r="H11"/>
  <c r="H7"/>
  <c r="G7"/>
</calcChain>
</file>

<file path=xl/sharedStrings.xml><?xml version="1.0" encoding="utf-8"?>
<sst xmlns="http://schemas.openxmlformats.org/spreadsheetml/2006/main" count="67" uniqueCount="47">
  <si>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</si>
  <si>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</si>
  <si>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</si>
  <si>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</si>
  <si>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</si>
  <si>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</si>
  <si>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</si>
  <si>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</si>
  <si>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</si>
  <si>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</si>
  <si>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</si>
  <si>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</si>
  <si>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</si>
  <si>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</si>
  <si>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</si>
  <si>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</si>
  <si>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</si>
  <si>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</si>
  <si>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</si>
  <si>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</si>
  <si>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</si>
  <si>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</si>
  <si>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</si>
  <si>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</si>
  <si>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</si>
  <si>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</si>
  <si>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</si>
  <si>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</si>
  <si>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 xml:space="preserve">富宇鞋业 张科 15959543920                                        福建省晋江市内坑镇东村工业区富宇鞋业                                     </t>
    <phoneticPr fontId="14" type="noConversion"/>
  </si>
  <si>
    <t>D8474A8</t>
    <phoneticPr fontId="14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</si>
  <si>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4" type="noConversion"/>
  </si>
  <si>
    <t>135*100</t>
    <phoneticPr fontId="14" type="noConversion"/>
  </si>
  <si>
    <t>D8484A8</t>
    <phoneticPr fontId="14" type="noConversion"/>
  </si>
  <si>
    <t>D8916A8</t>
    <phoneticPr fontId="14" type="noConversion"/>
  </si>
  <si>
    <t>D8940AX</t>
    <phoneticPr fontId="14" type="noConversion"/>
  </si>
  <si>
    <t xml:space="preserve">D8474A8/D8484A8/D8916A8/D8940AX </t>
    <phoneticPr fontId="14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</si>
  <si>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4" type="noConversion"/>
  </si>
  <si>
    <t>23*25</t>
    <phoneticPr fontId="14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</si>
  <si>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>-</t>
    </r>
    <r>
      <rPr>
        <sz val="10"/>
        <color theme="1"/>
        <rFont val="宋体"/>
        <family val="3"/>
        <charset val="134"/>
      </rPr>
      <t>棕</t>
    </r>
    <r>
      <rPr>
        <sz val="10"/>
        <color theme="1"/>
        <rFont val="Tahoma"/>
        <family val="2"/>
      </rPr>
      <t xml:space="preserve"> </t>
    </r>
    <phoneticPr fontId="14" type="noConversion"/>
  </si>
  <si>
    <t xml:space="preserve">象形图贴纸 </t>
    <phoneticPr fontId="14" type="noConversion"/>
  </si>
  <si>
    <t>20*20</t>
    <phoneticPr fontId="14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</si>
  <si>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4" type="noConversion"/>
  </si>
  <si>
    <t>40*63</t>
    <phoneticPr fontId="14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</si>
  <si>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4" type="noConversion"/>
  </si>
  <si>
    <t>90*50</t>
    <phoneticPr fontId="14" type="noConversion"/>
  </si>
  <si>
    <t xml:space="preserve">P24110677   //S24110292        </t>
    <phoneticPr fontId="14" type="noConversion"/>
  </si>
  <si>
    <t>SF 1544733722618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</si>
</sst>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29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7" fontId="19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/>
    </xf>
    <xf numFmtId="177" fontId="19" fillId="0" borderId="2" xfId="0" applyFont="1" applyBorder="1" applyAlignment="1">
      <alignment horizontal="center" vertical="center" wrapText="1"/>
    </xf>
    <xf numFmtId="177" fontId="19" fillId="0" borderId="3" xfId="0" applyFont="1" applyBorder="1" applyAlignment="1">
      <alignment horizontal="center" vertical="center" wrapText="1"/>
    </xf>
    <xf numFmtId="177" fontId="19" fillId="0" borderId="4" xfId="0" applyFont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914400</xdr:colOff>
      <xdr:row>15</xdr:row>
      <xdr:rowOff>123825</xdr:rowOff>
    </xdr:from>
    <xdr:to>
      <xdr:col>4</xdr:col>
      <xdr:colOff>990600</xdr:colOff>
      <xdr:row>16</xdr:row>
      <xdr:rowOff>161925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4933950" y="4200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98579</xdr:colOff>
      <xdr:row>43</xdr:row>
      <xdr:rowOff>17295</xdr:rowOff>
    </xdr:from>
    <xdr:to>
      <xdr:col>3</xdr:col>
      <xdr:colOff>438478</xdr:colOff>
      <xdr:row>56</xdr:row>
      <xdr:rowOff>9524</xdr:rowOff>
    </xdr:to>
    <xdr:pic>
      <xdr:nvPicPr>
        <xdr:cNvPr id="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400000">
          <a:off x="486726" y="8506448"/>
          <a:ext cx="2221079" cy="29973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1257300</xdr:colOff>
      <xdr:row>44</xdr:row>
      <xdr:rowOff>69747</xdr:rowOff>
    </xdr:from>
    <xdr:to>
      <xdr:col>9</xdr:col>
      <xdr:colOff>200025</xdr:colOff>
      <xdr:row>56</xdr:row>
      <xdr:rowOff>43325</xdr:rowOff>
    </xdr:to>
    <xdr:pic>
      <xdr:nvPicPr>
        <xdr:cNvPr id="7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14775" y="9118497"/>
          <a:ext cx="3648075" cy="20309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409575</xdr:colOff>
      <xdr:row>33</xdr:row>
      <xdr:rowOff>95250</xdr:rowOff>
    </xdr:from>
    <xdr:to>
      <xdr:col>12</xdr:col>
      <xdr:colOff>323850</xdr:colOff>
      <xdr:row>44</xdr:row>
      <xdr:rowOff>16042</xdr:rowOff>
    </xdr:to>
    <xdr:pic>
      <xdr:nvPicPr>
        <xdr:cNvPr id="7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05575" y="7258050"/>
          <a:ext cx="3238500" cy="18067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19049</xdr:colOff>
      <xdr:row>33</xdr:row>
      <xdr:rowOff>28574</xdr:rowOff>
    </xdr:from>
    <xdr:to>
      <xdr:col>3</xdr:col>
      <xdr:colOff>323850</xdr:colOff>
      <xdr:row>42</xdr:row>
      <xdr:rowOff>133887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49" y="7191374"/>
          <a:ext cx="2962276" cy="16483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504825</xdr:colOff>
      <xdr:row>33</xdr:row>
      <xdr:rowOff>51267</xdr:rowOff>
    </xdr:from>
    <xdr:to>
      <xdr:col>7</xdr:col>
      <xdr:colOff>129009</xdr:colOff>
      <xdr:row>43</xdr:row>
      <xdr:rowOff>47625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62300" y="7214067"/>
          <a:ext cx="3062709" cy="171085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552451</xdr:colOff>
      <xdr:row>18</xdr:row>
      <xdr:rowOff>104775</xdr:rowOff>
    </xdr:from>
    <xdr:to>
      <xdr:col>3</xdr:col>
      <xdr:colOff>942975</xdr:colOff>
      <xdr:row>30</xdr:row>
      <xdr:rowOff>103373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95426" y="4695825"/>
          <a:ext cx="2105024" cy="205599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209550</xdr:colOff>
      <xdr:row>18</xdr:row>
      <xdr:rowOff>85724</xdr:rowOff>
    </xdr:from>
    <xdr:to>
      <xdr:col>7</xdr:col>
      <xdr:colOff>447675</xdr:colOff>
      <xdr:row>30</xdr:row>
      <xdr:rowOff>117913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229100" y="4676774"/>
          <a:ext cx="2314575" cy="20895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80601</xdr:colOff>
      <xdr:row>21</xdr:row>
      <xdr:rowOff>66676</xdr:rowOff>
    </xdr:from>
    <xdr:to>
      <xdr:col>1</xdr:col>
      <xdr:colOff>381000</xdr:colOff>
      <xdr:row>28</xdr:row>
      <xdr:rowOff>107838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0601" y="5172076"/>
          <a:ext cx="1243374" cy="12413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495299</xdr:colOff>
      <xdr:row>18</xdr:row>
      <xdr:rowOff>76783</xdr:rowOff>
    </xdr:from>
    <xdr:to>
      <xdr:col>10</xdr:col>
      <xdr:colOff>398445</xdr:colOff>
      <xdr:row>30</xdr:row>
      <xdr:rowOff>142875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172324" y="4667833"/>
          <a:ext cx="1274746" cy="212349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P11" sqref="P11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7.875" style="19" customWidth="1"/>
    <col min="5" max="5" width="15" customWidth="1"/>
    <col min="6" max="7" width="6.125" style="6" customWidth="1"/>
    <col min="8" max="8" width="7.625" style="6" customWidth="1"/>
    <col min="9" max="11" width="9" style="6"/>
  </cols>
  <sheetData>
    <row r="1" spans="1:12" ht="25.5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0" customHeight="1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1.75" customHeight="1">
      <c r="A3" s="15"/>
      <c r="B3" s="15"/>
      <c r="C3" s="15"/>
      <c r="D3" s="16" t="s">
        <v>0</v>
      </c>
      <c r="E3" s="22">
        <v>45623</v>
      </c>
      <c r="F3" s="22"/>
      <c r="G3" s="20" t="s">
        <v>28</v>
      </c>
      <c r="H3" s="20"/>
      <c r="I3" s="20"/>
      <c r="J3" s="20"/>
      <c r="K3" s="20"/>
      <c r="L3" s="20"/>
    </row>
    <row r="4" spans="1:12" ht="21.75" customHeight="1">
      <c r="A4" s="2"/>
      <c r="B4" s="15"/>
      <c r="C4" s="23" t="s">
        <v>1</v>
      </c>
      <c r="D4" s="23"/>
      <c r="E4" s="24" t="s">
        <v>46</v>
      </c>
      <c r="F4" s="24"/>
      <c r="G4" s="20"/>
      <c r="H4" s="20"/>
      <c r="I4" s="20"/>
      <c r="J4" s="20"/>
      <c r="K4" s="20"/>
      <c r="L4" s="20"/>
    </row>
    <row r="5" spans="1:12" ht="30" customHeight="1">
      <c r="A5" s="3" t="s">
        <v>21</v>
      </c>
      <c r="B5" s="4" t="s">
        <v>18</v>
      </c>
      <c r="C5" s="4" t="s">
        <v>19</v>
      </c>
      <c r="D5" s="17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4" t="s">
        <v>24</v>
      </c>
      <c r="B6" s="8" t="s">
        <v>25</v>
      </c>
      <c r="C6" s="8" t="s">
        <v>26</v>
      </c>
      <c r="D6" s="18" t="s">
        <v>27</v>
      </c>
      <c r="E6" s="11" t="s">
        <v>17</v>
      </c>
      <c r="F6" s="9" t="s">
        <v>10</v>
      </c>
      <c r="G6" s="5" t="s">
        <v>11</v>
      </c>
      <c r="H6" s="5" t="s">
        <v>12</v>
      </c>
      <c r="I6" s="12" t="s">
        <v>13</v>
      </c>
      <c r="J6" s="5" t="s">
        <v>14</v>
      </c>
      <c r="K6" s="5" t="s">
        <v>15</v>
      </c>
      <c r="L6" s="4" t="s">
        <v>16</v>
      </c>
    </row>
    <row r="7" spans="1:12" ht="17.25" customHeight="1">
      <c r="A7" s="26" t="s">
        <v>45</v>
      </c>
      <c r="B7" s="8" t="s">
        <v>31</v>
      </c>
      <c r="C7" s="8" t="s">
        <v>29</v>
      </c>
      <c r="D7" s="8" t="s">
        <v>30</v>
      </c>
      <c r="E7" s="7"/>
      <c r="F7" s="9">
        <v>444</v>
      </c>
      <c r="G7" s="13">
        <f>F7*0.03</f>
        <v>13.32</v>
      </c>
      <c r="H7" s="13">
        <f>SUM(F7:G7)</f>
        <v>457.32</v>
      </c>
      <c r="I7" s="10"/>
      <c r="J7" s="10"/>
      <c r="K7" s="10"/>
      <c r="L7" s="7"/>
    </row>
    <row r="8" spans="1:12" ht="17.25" customHeight="1">
      <c r="A8" s="27"/>
      <c r="B8" s="8" t="s">
        <v>31</v>
      </c>
      <c r="C8" s="8" t="s">
        <v>32</v>
      </c>
      <c r="D8" s="8" t="s">
        <v>30</v>
      </c>
      <c r="E8" s="7"/>
      <c r="F8" s="9">
        <v>368</v>
      </c>
      <c r="G8" s="13">
        <f t="shared" ref="G8:G11" si="0">F8*0.03</f>
        <v>11.04</v>
      </c>
      <c r="H8" s="13">
        <f t="shared" ref="H8:H11" si="1">SUM(F8:G8)</f>
        <v>379.04</v>
      </c>
      <c r="I8" s="10"/>
      <c r="J8" s="10"/>
      <c r="K8" s="10"/>
      <c r="L8" s="7"/>
    </row>
    <row r="9" spans="1:12" ht="17.25" customHeight="1">
      <c r="A9" s="27"/>
      <c r="B9" s="8" t="s">
        <v>31</v>
      </c>
      <c r="C9" s="8" t="s">
        <v>33</v>
      </c>
      <c r="D9" s="8" t="s">
        <v>30</v>
      </c>
      <c r="E9" s="7"/>
      <c r="F9" s="9">
        <v>268</v>
      </c>
      <c r="G9" s="13">
        <f t="shared" si="0"/>
        <v>8.0399999999999991</v>
      </c>
      <c r="H9" s="13">
        <f t="shared" si="1"/>
        <v>276.04000000000002</v>
      </c>
      <c r="I9" s="10"/>
      <c r="J9" s="10"/>
      <c r="K9" s="10"/>
      <c r="L9" s="7"/>
    </row>
    <row r="10" spans="1:12" ht="17.25" customHeight="1">
      <c r="A10" s="27"/>
      <c r="B10" s="8" t="s">
        <v>31</v>
      </c>
      <c r="C10" s="8" t="s">
        <v>34</v>
      </c>
      <c r="D10" s="8" t="s">
        <v>30</v>
      </c>
      <c r="E10" s="7"/>
      <c r="F10" s="9">
        <v>2616</v>
      </c>
      <c r="G10" s="13">
        <f t="shared" si="0"/>
        <v>78.48</v>
      </c>
      <c r="H10" s="13">
        <f t="shared" si="1"/>
        <v>2694.48</v>
      </c>
      <c r="I10" s="10"/>
      <c r="J10" s="10"/>
      <c r="K10" s="10"/>
      <c r="L10" s="7"/>
    </row>
    <row r="11" spans="1:12" ht="27" customHeight="1">
      <c r="A11" s="27"/>
      <c r="B11" s="8" t="s">
        <v>37</v>
      </c>
      <c r="C11" s="14" t="s">
        <v>35</v>
      </c>
      <c r="D11" s="8" t="s">
        <v>36</v>
      </c>
      <c r="E11" s="7"/>
      <c r="F11" s="9">
        <v>9490</v>
      </c>
      <c r="G11" s="13">
        <v>50</v>
      </c>
      <c r="H11" s="13">
        <f t="shared" si="1"/>
        <v>9540</v>
      </c>
      <c r="I11" s="10"/>
      <c r="J11" s="10"/>
      <c r="K11" s="10"/>
      <c r="L11" s="7"/>
    </row>
    <row r="12" spans="1:12">
      <c r="A12" s="27"/>
      <c r="B12" s="8" t="s">
        <v>37</v>
      </c>
      <c r="C12" s="8" t="s">
        <v>34</v>
      </c>
      <c r="D12" s="8" t="s">
        <v>38</v>
      </c>
      <c r="E12" s="7"/>
      <c r="F12" s="9">
        <v>290</v>
      </c>
      <c r="G12" s="13">
        <f t="shared" ref="G12:G18" si="2">F12*0.03</f>
        <v>8.6999999999999993</v>
      </c>
      <c r="H12" s="13">
        <f t="shared" ref="H12:H18" si="3">SUM(F12:G12)</f>
        <v>298.7</v>
      </c>
      <c r="I12" s="10"/>
      <c r="J12" s="10"/>
      <c r="K12" s="10"/>
      <c r="L12" s="7"/>
    </row>
    <row r="13" spans="1:12" ht="25.5">
      <c r="A13" s="27"/>
      <c r="B13" s="8" t="s">
        <v>40</v>
      </c>
      <c r="C13" s="14" t="s">
        <v>35</v>
      </c>
      <c r="D13" s="25" t="s">
        <v>39</v>
      </c>
      <c r="E13" s="7"/>
      <c r="F13" s="9">
        <v>9780</v>
      </c>
      <c r="G13" s="13">
        <v>50</v>
      </c>
      <c r="H13" s="13">
        <f t="shared" si="3"/>
        <v>9830</v>
      </c>
      <c r="I13" s="10"/>
      <c r="J13" s="10"/>
      <c r="K13" s="10"/>
      <c r="L13" s="7"/>
    </row>
    <row r="14" spans="1:12">
      <c r="A14" s="27"/>
      <c r="B14" s="8" t="s">
        <v>42</v>
      </c>
      <c r="C14" s="8" t="s">
        <v>29</v>
      </c>
      <c r="D14" s="8" t="s">
        <v>41</v>
      </c>
      <c r="E14" s="7"/>
      <c r="F14" s="9">
        <v>138</v>
      </c>
      <c r="G14" s="13">
        <f t="shared" si="2"/>
        <v>4.1399999999999997</v>
      </c>
      <c r="H14" s="13">
        <f t="shared" si="3"/>
        <v>142.13999999999999</v>
      </c>
      <c r="I14" s="10"/>
      <c r="J14" s="10"/>
      <c r="K14" s="10"/>
      <c r="L14" s="7"/>
    </row>
    <row r="15" spans="1:12">
      <c r="A15" s="27"/>
      <c r="B15" s="8" t="s">
        <v>44</v>
      </c>
      <c r="C15" s="8" t="s">
        <v>29</v>
      </c>
      <c r="D15" s="8" t="s">
        <v>43</v>
      </c>
      <c r="E15" s="7"/>
      <c r="F15" s="9">
        <v>1332</v>
      </c>
      <c r="G15" s="13">
        <v>20</v>
      </c>
      <c r="H15" s="13">
        <f t="shared" si="3"/>
        <v>1352</v>
      </c>
      <c r="I15" s="10"/>
      <c r="J15" s="10"/>
      <c r="K15" s="10"/>
      <c r="L15" s="7"/>
    </row>
    <row r="16" spans="1:12">
      <c r="A16" s="27"/>
      <c r="B16" s="8" t="s">
        <v>44</v>
      </c>
      <c r="C16" s="8" t="s">
        <v>32</v>
      </c>
      <c r="D16" s="8" t="s">
        <v>43</v>
      </c>
      <c r="E16" s="7"/>
      <c r="F16" s="9">
        <v>1104</v>
      </c>
      <c r="G16" s="13">
        <v>20</v>
      </c>
      <c r="H16" s="13">
        <f t="shared" si="3"/>
        <v>1124</v>
      </c>
      <c r="I16" s="10"/>
      <c r="J16" s="10"/>
      <c r="K16" s="10"/>
      <c r="L16" s="7"/>
    </row>
    <row r="17" spans="1:12">
      <c r="A17" s="27"/>
      <c r="B17" s="8" t="s">
        <v>44</v>
      </c>
      <c r="C17" s="8" t="s">
        <v>33</v>
      </c>
      <c r="D17" s="8" t="s">
        <v>43</v>
      </c>
      <c r="E17" s="7"/>
      <c r="F17" s="9">
        <v>804</v>
      </c>
      <c r="G17" s="13">
        <v>10</v>
      </c>
      <c r="H17" s="13">
        <f t="shared" si="3"/>
        <v>814</v>
      </c>
      <c r="I17" s="10"/>
      <c r="J17" s="10"/>
      <c r="K17" s="10"/>
      <c r="L17" s="7"/>
    </row>
    <row r="18" spans="1:12">
      <c r="A18" s="28"/>
      <c r="B18" s="8" t="s">
        <v>44</v>
      </c>
      <c r="C18" s="8" t="s">
        <v>34</v>
      </c>
      <c r="D18" s="8" t="s">
        <v>43</v>
      </c>
      <c r="E18" s="7"/>
      <c r="F18" s="9">
        <v>6540</v>
      </c>
      <c r="G18" s="13">
        <v>50</v>
      </c>
      <c r="H18" s="13">
        <f t="shared" si="3"/>
        <v>6590</v>
      </c>
      <c r="I18" s="10"/>
      <c r="J18" s="10"/>
      <c r="K18" s="10"/>
      <c r="L18" s="7"/>
    </row>
  </sheetData>
  <mergeCells count="7">
    <mergeCell ref="A7:A18"/>
    <mergeCell ref="G3:L4"/>
    <mergeCell ref="A1:L1"/>
    <mergeCell ref="A2:L2"/>
    <mergeCell ref="E3:F3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2024-11-27T05:53:25Z</cp:lastPrinted>
  <dcterms:created xsi:type="dcterms:W3CDTF">2017-02-25T05:34:00Z</dcterms:created>
  <dcterms:modified xsi:type="dcterms:W3CDTF">2024-11-27T05:53:42Z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