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'845-1233'!$A$1:$M$38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9"/>
  <c r="H8"/>
  <c r="G9"/>
  <c r="H9" s="1"/>
  <c r="G10"/>
  <c r="H10" s="1"/>
  <c r="H11"/>
  <c r="H12"/>
  <c r="H13"/>
  <c r="H14"/>
  <c r="H15"/>
  <c r="H7"/>
</calcChain>
</file>

<file path=xl/sharedStrings.xml><?xml version="1.0" encoding="utf-8"?>
<sst xmlns="http://schemas.openxmlformats.org/spreadsheetml/2006/main" count="58" uniqueCount="45">
  <si>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</si>
  <si>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</si>
  <si>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</si>
  <si>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</si>
  <si>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</si>
  <si>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</si>
  <si>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</si>
  <si>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</si>
  <si>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</si>
  <si>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</si>
  <si>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</si>
  <si>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</si>
  <si>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</si>
  <si>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</si>
  <si>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</si>
  <si>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</si>
  <si>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</si>
  <si>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</si>
  <si>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</si>
  <si>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</si>
  <si>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</si>
  <si>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</si>
  <si>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上 海 汭 珩 发  货  清  单</t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</si>
  <si>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</si>
  <si>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</si>
  <si>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</si>
  <si>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</si>
  <si>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</si>
  <si>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t xml:space="preserve">福建圆和科技有限公司   陈伟城  15080474707                        福建省福州市仓山区胪夏工业区30-1                                                                                                                </t>
    <phoneticPr fontId="14" type="noConversion"/>
  </si>
  <si>
    <t>D8973AX--D8974AX</t>
    <phoneticPr fontId="14" type="noConversion"/>
  </si>
  <si>
    <r>
      <rPr>
        <sz val="10"/>
        <color theme="1"/>
        <rFont val="宋体"/>
        <family val="3"/>
        <charset val="134"/>
      </rPr>
      <t>进口商标</t>
    </r>
    <r>
      <rPr>
        <sz val="10"/>
        <color theme="1"/>
        <rFont val="Tahoma"/>
        <family val="2"/>
      </rPr>
      <t>(</t>
    </r>
    <r>
      <rPr>
        <sz val="10"/>
        <color theme="1"/>
        <rFont val="宋体"/>
        <family val="3"/>
        <charset val="134"/>
      </rPr>
      <t>贴膜）</t>
    </r>
    <r>
      <rPr>
        <sz val="10"/>
        <color theme="1"/>
        <rFont val="Tahoma"/>
        <family val="2"/>
      </rPr>
      <t xml:space="preserve"> </t>
    </r>
    <phoneticPr fontId="14" type="noConversion"/>
  </si>
  <si>
    <t>23*25</t>
    <phoneticPr fontId="14" type="noConversion"/>
  </si>
  <si>
    <r>
      <rPr>
        <sz val="10"/>
        <color theme="1"/>
        <rFont val="宋体"/>
        <family val="3"/>
        <charset val="134"/>
      </rPr>
      <t>进口商标</t>
    </r>
    <r>
      <rPr>
        <sz val="10"/>
        <color theme="1"/>
        <rFont val="Tahoma"/>
        <family val="2"/>
      </rPr>
      <t>(</t>
    </r>
    <r>
      <rPr>
        <sz val="10"/>
        <color theme="1"/>
        <rFont val="宋体"/>
        <family val="3"/>
        <charset val="134"/>
      </rPr>
      <t>贴膜）</t>
    </r>
    <r>
      <rPr>
        <sz val="10"/>
        <color theme="1"/>
        <rFont val="Tahoma"/>
        <family val="2"/>
      </rPr>
      <t xml:space="preserve"> </t>
    </r>
    <r>
      <rPr>
        <sz val="10"/>
        <color theme="1"/>
        <rFont val="宋体"/>
        <family val="3"/>
        <charset val="134"/>
      </rPr>
      <t>棕</t>
    </r>
    <r>
      <rPr>
        <sz val="10"/>
        <color theme="1"/>
        <rFont val="Tahoma"/>
        <family val="2"/>
      </rPr>
      <t xml:space="preserve"> </t>
    </r>
    <phoneticPr fontId="14" type="noConversion"/>
  </si>
  <si>
    <t>D8973AX</t>
    <phoneticPr fontId="14" type="noConversion"/>
  </si>
  <si>
    <r>
      <t xml:space="preserve">LOT </t>
    </r>
    <r>
      <rPr>
        <sz val="10"/>
        <color theme="1"/>
        <rFont val="宋体"/>
        <family val="3"/>
        <charset val="134"/>
      </rPr>
      <t>中包贴</t>
    </r>
    <r>
      <rPr>
        <sz val="10"/>
        <color theme="1"/>
        <rFont val="Tahoma"/>
        <family val="2"/>
      </rPr>
      <t xml:space="preserve"> </t>
    </r>
    <phoneticPr fontId="14" type="noConversion"/>
  </si>
  <si>
    <t>100*135</t>
    <phoneticPr fontId="14" type="noConversion"/>
  </si>
  <si>
    <t>D8974AX</t>
  </si>
  <si>
    <r>
      <rPr>
        <sz val="10"/>
        <color theme="1"/>
        <rFont val="宋体"/>
        <family val="3"/>
        <charset val="134"/>
      </rPr>
      <t>成分标</t>
    </r>
    <r>
      <rPr>
        <sz val="10"/>
        <color theme="1"/>
        <rFont val="Tahoma"/>
        <family val="2"/>
      </rPr>
      <t xml:space="preserve"> </t>
    </r>
    <phoneticPr fontId="14" type="noConversion"/>
  </si>
  <si>
    <t>20*20</t>
    <phoneticPr fontId="14" type="noConversion"/>
  </si>
  <si>
    <r>
      <rPr>
        <sz val="10"/>
        <color theme="1"/>
        <rFont val="宋体"/>
        <family val="3"/>
        <charset val="134"/>
      </rPr>
      <t>鞋舌标</t>
    </r>
    <r>
      <rPr>
        <sz val="10"/>
        <color theme="1"/>
        <rFont val="Tahoma"/>
        <family val="2"/>
      </rPr>
      <t xml:space="preserve"> </t>
    </r>
    <phoneticPr fontId="14" type="noConversion"/>
  </si>
  <si>
    <t>30*35</t>
    <phoneticPr fontId="14" type="noConversion"/>
  </si>
  <si>
    <r>
      <rPr>
        <sz val="10"/>
        <color theme="1"/>
        <rFont val="宋体"/>
        <family val="3"/>
        <charset val="134"/>
      </rPr>
      <t>袋贴纸</t>
    </r>
    <r>
      <rPr>
        <sz val="10"/>
        <color theme="1"/>
        <rFont val="Tahoma"/>
        <family val="2"/>
      </rPr>
      <t xml:space="preserve"> </t>
    </r>
    <phoneticPr fontId="14" type="noConversion"/>
  </si>
  <si>
    <t>90*50</t>
    <phoneticPr fontId="14" type="noConversion"/>
  </si>
  <si>
    <t xml:space="preserve">P24110718 //S24110259          </t>
    <phoneticPr fontId="14" type="noConversion"/>
  </si>
  <si>
    <t>SF1544733720497</t>
    <phoneticPr fontId="14" type="noConversion"/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</si>
</sst>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80" formatCode="0;_ꐀ"/>
  </numFmts>
  <fonts count="21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26">
    <xf numFmtId="177" fontId="0" fillId="0" borderId="0" xfId="0">
      <alignment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3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177" fontId="0" fillId="0" borderId="1" xfId="0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177" fontId="19" fillId="0" borderId="1" xfId="0" applyFont="1" applyBorder="1" applyAlignment="1">
      <alignment horizontal="center" vertical="center" wrapText="1"/>
    </xf>
    <xf numFmtId="177" fontId="1" fillId="2" borderId="1" xfId="0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177" fontId="1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7" fontId="19" fillId="0" borderId="1" xfId="0" applyFont="1" applyBorder="1" applyAlignment="1">
      <alignment horizontal="center" vertical="center" wrapText="1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/>
    </xf>
    <xf numFmtId="177" fontId="0" fillId="0" borderId="0" xfId="0" applyFill="1">
      <alignment vertical="center"/>
    </xf>
    <xf numFmtId="180" fontId="0" fillId="0" borderId="1" xfId="0" applyNumberFormat="1" applyBorder="1">
      <alignment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114301</xdr:colOff>
      <xdr:row>15</xdr:row>
      <xdr:rowOff>76201</xdr:rowOff>
    </xdr:from>
    <xdr:to>
      <xdr:col>2</xdr:col>
      <xdr:colOff>66675</xdr:colOff>
      <xdr:row>24</xdr:row>
      <xdr:rowOff>19050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1" y="3638551"/>
          <a:ext cx="1485899" cy="148589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120929</xdr:colOff>
      <xdr:row>15</xdr:row>
      <xdr:rowOff>111403</xdr:rowOff>
    </xdr:from>
    <xdr:to>
      <xdr:col>3</xdr:col>
      <xdr:colOff>183871</xdr:colOff>
      <xdr:row>24</xdr:row>
      <xdr:rowOff>25678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5400000">
          <a:off x="1600200" y="3728007"/>
          <a:ext cx="1457325" cy="134881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314325</xdr:colOff>
      <xdr:row>15</xdr:row>
      <xdr:rowOff>123825</xdr:rowOff>
    </xdr:from>
    <xdr:to>
      <xdr:col>4</xdr:col>
      <xdr:colOff>176482</xdr:colOff>
      <xdr:row>24</xdr:row>
      <xdr:rowOff>76200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33725" y="3686175"/>
          <a:ext cx="1100407" cy="1495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282180</xdr:colOff>
      <xdr:row>15</xdr:row>
      <xdr:rowOff>95333</xdr:rowOff>
    </xdr:from>
    <xdr:to>
      <xdr:col>8</xdr:col>
      <xdr:colOff>352425</xdr:colOff>
      <xdr:row>30</xdr:row>
      <xdr:rowOff>85725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339830" y="3657683"/>
          <a:ext cx="2603895" cy="256214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38100</xdr:colOff>
      <xdr:row>24</xdr:row>
      <xdr:rowOff>62441</xdr:rowOff>
    </xdr:from>
    <xdr:to>
      <xdr:col>4</xdr:col>
      <xdr:colOff>0</xdr:colOff>
      <xdr:row>37</xdr:row>
      <xdr:rowOff>66675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8100" y="5167841"/>
          <a:ext cx="4019550" cy="223308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389522</xdr:colOff>
      <xdr:row>15</xdr:row>
      <xdr:rowOff>95249</xdr:rowOff>
    </xdr:from>
    <xdr:to>
      <xdr:col>12</xdr:col>
      <xdr:colOff>614183</xdr:colOff>
      <xdr:row>30</xdr:row>
      <xdr:rowOff>142875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980822" y="3657599"/>
          <a:ext cx="2967861" cy="261937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workbookViewId="0">
      <selection activeCell="G3" sqref="G3:L4"/>
    </sheetView>
  </sheetViews>
  <sheetFormatPr defaultRowHeight="13.5"/>
  <cols>
    <col min="1" max="1" width="12.375" customWidth="1"/>
    <col min="2" max="2" width="7.75" customWidth="1"/>
    <col min="3" max="3" width="16.875" customWidth="1"/>
    <col min="4" max="4" width="16.25" style="24" customWidth="1"/>
    <col min="5" max="5" width="14.875" customWidth="1"/>
    <col min="6" max="8" width="6.125" style="6" customWidth="1"/>
    <col min="9" max="11" width="9" style="6"/>
  </cols>
  <sheetData>
    <row r="1" spans="1:12" ht="25.5">
      <c r="A1" s="16" t="s">
        <v>22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30" customHeight="1">
      <c r="A2" s="16" t="s">
        <v>23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21.75" customHeight="1">
      <c r="A3" s="14"/>
      <c r="B3" s="14"/>
      <c r="C3" s="14"/>
      <c r="D3" s="21" t="s">
        <v>0</v>
      </c>
      <c r="E3" s="17">
        <v>45625</v>
      </c>
      <c r="F3" s="17"/>
      <c r="G3" s="15" t="s">
        <v>28</v>
      </c>
      <c r="H3" s="15"/>
      <c r="I3" s="15"/>
      <c r="J3" s="15"/>
      <c r="K3" s="15"/>
      <c r="L3" s="15"/>
    </row>
    <row r="4" spans="1:12" ht="21.75" customHeight="1">
      <c r="A4" s="2"/>
      <c r="B4" s="14"/>
      <c r="C4" s="18" t="s">
        <v>1</v>
      </c>
      <c r="D4" s="18"/>
      <c r="E4" s="19" t="s">
        <v>44</v>
      </c>
      <c r="F4" s="19"/>
      <c r="G4" s="15"/>
      <c r="H4" s="15"/>
      <c r="I4" s="15"/>
      <c r="J4" s="15"/>
      <c r="K4" s="15"/>
      <c r="L4" s="15"/>
    </row>
    <row r="5" spans="1:12" ht="30" customHeight="1">
      <c r="A5" s="3" t="s">
        <v>21</v>
      </c>
      <c r="B5" s="4" t="s">
        <v>18</v>
      </c>
      <c r="C5" s="4" t="s">
        <v>19</v>
      </c>
      <c r="D5" s="22" t="s">
        <v>20</v>
      </c>
      <c r="E5" s="1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 t="s">
        <v>9</v>
      </c>
    </row>
    <row r="6" spans="1:12" ht="30" customHeight="1">
      <c r="A6" s="13" t="s">
        <v>24</v>
      </c>
      <c r="B6" s="8" t="s">
        <v>25</v>
      </c>
      <c r="C6" s="8" t="s">
        <v>26</v>
      </c>
      <c r="D6" s="23" t="s">
        <v>27</v>
      </c>
      <c r="E6" s="11" t="s">
        <v>17</v>
      </c>
      <c r="F6" s="9" t="s">
        <v>10</v>
      </c>
      <c r="G6" s="5" t="s">
        <v>11</v>
      </c>
      <c r="H6" s="5" t="s">
        <v>12</v>
      </c>
      <c r="I6" s="12" t="s">
        <v>13</v>
      </c>
      <c r="J6" s="5" t="s">
        <v>14</v>
      </c>
      <c r="K6" s="5" t="s">
        <v>15</v>
      </c>
      <c r="L6" s="4" t="s">
        <v>16</v>
      </c>
    </row>
    <row r="7" spans="1:12">
      <c r="A7" s="20" t="s">
        <v>43</v>
      </c>
      <c r="B7" s="8" t="s">
        <v>31</v>
      </c>
      <c r="C7" s="8" t="s">
        <v>29</v>
      </c>
      <c r="D7" s="23" t="s">
        <v>30</v>
      </c>
      <c r="E7" s="7"/>
      <c r="F7" s="9">
        <v>5544</v>
      </c>
      <c r="G7" s="25">
        <v>50</v>
      </c>
      <c r="H7" s="25">
        <f>SUM(F7:G7)</f>
        <v>5594</v>
      </c>
      <c r="I7" s="10"/>
      <c r="J7" s="10"/>
      <c r="K7" s="10"/>
      <c r="L7" s="7"/>
    </row>
    <row r="8" spans="1:12">
      <c r="A8" s="20"/>
      <c r="B8" s="8" t="s">
        <v>31</v>
      </c>
      <c r="C8" s="8" t="s">
        <v>29</v>
      </c>
      <c r="D8" s="23" t="s">
        <v>32</v>
      </c>
      <c r="E8" s="7"/>
      <c r="F8" s="9">
        <v>368</v>
      </c>
      <c r="G8" s="25">
        <f t="shared" ref="G8:G10" si="0">F8*0.03</f>
        <v>11.04</v>
      </c>
      <c r="H8" s="25">
        <f t="shared" ref="H8:H15" si="1">SUM(F8:G8)</f>
        <v>379.04</v>
      </c>
      <c r="I8" s="10"/>
      <c r="J8" s="10"/>
      <c r="K8" s="10"/>
      <c r="L8" s="7"/>
    </row>
    <row r="9" spans="1:12">
      <c r="A9" s="20"/>
      <c r="B9" s="8" t="s">
        <v>35</v>
      </c>
      <c r="C9" s="8" t="s">
        <v>33</v>
      </c>
      <c r="D9" s="23" t="s">
        <v>34</v>
      </c>
      <c r="E9" s="7"/>
      <c r="F9" s="9">
        <v>394</v>
      </c>
      <c r="G9" s="25">
        <f t="shared" si="0"/>
        <v>11.82</v>
      </c>
      <c r="H9" s="25">
        <f t="shared" si="1"/>
        <v>405.82</v>
      </c>
      <c r="I9" s="10"/>
      <c r="J9" s="10"/>
      <c r="K9" s="10"/>
      <c r="L9" s="7"/>
    </row>
    <row r="10" spans="1:12">
      <c r="A10" s="20"/>
      <c r="B10" s="8" t="s">
        <v>35</v>
      </c>
      <c r="C10" s="8" t="s">
        <v>36</v>
      </c>
      <c r="D10" s="23" t="s">
        <v>34</v>
      </c>
      <c r="E10" s="7"/>
      <c r="F10" s="9">
        <v>345</v>
      </c>
      <c r="G10" s="25">
        <f t="shared" si="0"/>
        <v>10.35</v>
      </c>
      <c r="H10" s="25">
        <f t="shared" si="1"/>
        <v>355.35</v>
      </c>
      <c r="I10" s="10"/>
      <c r="J10" s="10"/>
      <c r="K10" s="10"/>
      <c r="L10" s="7"/>
    </row>
    <row r="11" spans="1:12">
      <c r="A11" s="20"/>
      <c r="B11" s="8" t="s">
        <v>38</v>
      </c>
      <c r="C11" s="8" t="s">
        <v>29</v>
      </c>
      <c r="D11" s="23" t="s">
        <v>37</v>
      </c>
      <c r="E11" s="7"/>
      <c r="F11" s="9">
        <v>5912</v>
      </c>
      <c r="G11" s="25">
        <v>50</v>
      </c>
      <c r="H11" s="25">
        <f t="shared" si="1"/>
        <v>5962</v>
      </c>
      <c r="I11" s="10"/>
      <c r="J11" s="10"/>
      <c r="K11" s="10"/>
      <c r="L11" s="7"/>
    </row>
    <row r="12" spans="1:12">
      <c r="A12" s="20"/>
      <c r="B12" s="8" t="s">
        <v>40</v>
      </c>
      <c r="C12" s="8" t="s">
        <v>33</v>
      </c>
      <c r="D12" s="23" t="s">
        <v>39</v>
      </c>
      <c r="E12" s="7"/>
      <c r="F12" s="9">
        <v>6304</v>
      </c>
      <c r="G12" s="25">
        <v>60</v>
      </c>
      <c r="H12" s="25">
        <f t="shared" si="1"/>
        <v>6364</v>
      </c>
      <c r="I12" s="10"/>
      <c r="J12" s="10"/>
      <c r="K12" s="10"/>
      <c r="L12" s="7"/>
    </row>
    <row r="13" spans="1:12">
      <c r="A13" s="20"/>
      <c r="B13" s="8" t="s">
        <v>40</v>
      </c>
      <c r="C13" s="8" t="s">
        <v>36</v>
      </c>
      <c r="D13" s="23" t="s">
        <v>39</v>
      </c>
      <c r="E13" s="7"/>
      <c r="F13" s="9">
        <v>5520</v>
      </c>
      <c r="G13" s="25">
        <v>50</v>
      </c>
      <c r="H13" s="25">
        <f t="shared" si="1"/>
        <v>5570</v>
      </c>
      <c r="I13" s="10"/>
      <c r="J13" s="10"/>
      <c r="K13" s="10"/>
      <c r="L13" s="7"/>
    </row>
    <row r="14" spans="1:12">
      <c r="A14" s="20"/>
      <c r="B14" s="8" t="s">
        <v>42</v>
      </c>
      <c r="C14" s="8" t="s">
        <v>33</v>
      </c>
      <c r="D14" s="23" t="s">
        <v>41</v>
      </c>
      <c r="E14" s="7"/>
      <c r="F14" s="9">
        <v>3152</v>
      </c>
      <c r="G14" s="25">
        <v>30</v>
      </c>
      <c r="H14" s="25">
        <f t="shared" si="1"/>
        <v>3182</v>
      </c>
      <c r="I14" s="10"/>
      <c r="J14" s="10"/>
      <c r="K14" s="10"/>
      <c r="L14" s="7"/>
    </row>
    <row r="15" spans="1:12">
      <c r="A15" s="20"/>
      <c r="B15" s="8" t="s">
        <v>42</v>
      </c>
      <c r="C15" s="8" t="s">
        <v>36</v>
      </c>
      <c r="D15" s="23" t="s">
        <v>41</v>
      </c>
      <c r="E15" s="7"/>
      <c r="F15" s="9">
        <v>2760</v>
      </c>
      <c r="G15" s="25">
        <v>20</v>
      </c>
      <c r="H15" s="25">
        <f t="shared" si="1"/>
        <v>2780</v>
      </c>
      <c r="I15" s="10"/>
      <c r="J15" s="10"/>
      <c r="K15" s="10"/>
      <c r="L15" s="7"/>
    </row>
  </sheetData>
  <mergeCells count="7">
    <mergeCell ref="A7:A15"/>
    <mergeCell ref="G3:L4"/>
    <mergeCell ref="A1:L1"/>
    <mergeCell ref="A2:L2"/>
    <mergeCell ref="E3:F3"/>
    <mergeCell ref="C4:D4"/>
    <mergeCell ref="E4:F4"/>
  </mergeCells>
  <phoneticPr fontId="14" type="noConversion"/>
  <pageMargins left="0.39370078740157483" right="0.39370078740157483" top="0" bottom="0" header="0.19685039370078741" footer="0.19685039370078741"/>
  <pageSetup paperSize="9"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2024-11-29T03:12:22Z</cp:lastPrinted>
  <dcterms:created xsi:type="dcterms:W3CDTF">2017-02-25T05:34:00Z</dcterms:created>
  <dcterms:modified xsi:type="dcterms:W3CDTF">2024-11-29T05:02:47Z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